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Stock!$B$7:$V$7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" i="1" l="1"/>
  <c r="V16" i="1"/>
  <c r="V20" i="1"/>
  <c r="V24" i="1"/>
  <c r="V28" i="1"/>
  <c r="V32" i="1"/>
  <c r="V36" i="1"/>
  <c r="V40" i="1"/>
  <c r="V44" i="1"/>
  <c r="V48" i="1"/>
  <c r="V52" i="1"/>
  <c r="T6" i="1"/>
  <c r="U6" i="1"/>
  <c r="S53" i="1"/>
  <c r="V53" i="1" s="1"/>
  <c r="S52" i="1"/>
  <c r="S51" i="1"/>
  <c r="V51" i="1" s="1"/>
  <c r="S50" i="1"/>
  <c r="V50" i="1" s="1"/>
  <c r="S49" i="1"/>
  <c r="V49" i="1" s="1"/>
  <c r="S48" i="1"/>
  <c r="S47" i="1"/>
  <c r="V47" i="1" s="1"/>
  <c r="S46" i="1"/>
  <c r="V46" i="1" s="1"/>
  <c r="S45" i="1"/>
  <c r="V45" i="1" s="1"/>
  <c r="S44" i="1"/>
  <c r="S43" i="1"/>
  <c r="V43" i="1" s="1"/>
  <c r="S42" i="1"/>
  <c r="V42" i="1" s="1"/>
  <c r="S41" i="1"/>
  <c r="V41" i="1" s="1"/>
  <c r="S40" i="1"/>
  <c r="S39" i="1"/>
  <c r="V39" i="1" s="1"/>
  <c r="S38" i="1"/>
  <c r="V38" i="1" s="1"/>
  <c r="S37" i="1"/>
  <c r="V37" i="1" s="1"/>
  <c r="S36" i="1"/>
  <c r="S35" i="1"/>
  <c r="V35" i="1" s="1"/>
  <c r="S34" i="1"/>
  <c r="V34" i="1" s="1"/>
  <c r="S33" i="1"/>
  <c r="V33" i="1" s="1"/>
  <c r="S32" i="1"/>
  <c r="S31" i="1"/>
  <c r="V31" i="1" s="1"/>
  <c r="S30" i="1"/>
  <c r="V30" i="1" s="1"/>
  <c r="S29" i="1"/>
  <c r="V29" i="1" s="1"/>
  <c r="S28" i="1"/>
  <c r="S27" i="1"/>
  <c r="V27" i="1" s="1"/>
  <c r="S26" i="1"/>
  <c r="V26" i="1" s="1"/>
  <c r="S25" i="1"/>
  <c r="V25" i="1" s="1"/>
  <c r="S24" i="1"/>
  <c r="S23" i="1"/>
  <c r="V23" i="1" s="1"/>
  <c r="S22" i="1"/>
  <c r="V22" i="1" s="1"/>
  <c r="S21" i="1"/>
  <c r="V21" i="1" s="1"/>
  <c r="S20" i="1"/>
  <c r="S19" i="1"/>
  <c r="V19" i="1" s="1"/>
  <c r="S18" i="1"/>
  <c r="V18" i="1" s="1"/>
  <c r="S17" i="1"/>
  <c r="V17" i="1" s="1"/>
  <c r="S16" i="1"/>
  <c r="S15" i="1"/>
  <c r="V15" i="1" s="1"/>
  <c r="S14" i="1"/>
  <c r="V14" i="1" s="1"/>
  <c r="S13" i="1"/>
  <c r="V13" i="1" s="1"/>
  <c r="S12" i="1"/>
  <c r="S11" i="1"/>
  <c r="V11" i="1" s="1"/>
  <c r="S10" i="1"/>
  <c r="V10" i="1" s="1"/>
  <c r="S9" i="1"/>
  <c r="V9" i="1" s="1"/>
  <c r="S8" i="1"/>
  <c r="V8" i="1" s="1"/>
  <c r="V6" i="1" l="1"/>
  <c r="S6" i="1"/>
</calcChain>
</file>

<file path=xl/sharedStrings.xml><?xml version="1.0" encoding="utf-8"?>
<sst xmlns="http://schemas.openxmlformats.org/spreadsheetml/2006/main" count="206" uniqueCount="78">
  <si>
    <t>PHOTO</t>
  </si>
  <si>
    <t>ITEM-NAME</t>
  </si>
  <si>
    <t>ORDER</t>
  </si>
  <si>
    <t>GENDER</t>
  </si>
  <si>
    <t>CATEGORY</t>
  </si>
  <si>
    <t>STYLE</t>
  </si>
  <si>
    <t>TOTAL US$</t>
  </si>
  <si>
    <t>Levis Mens Short Sleeve Shirts</t>
  </si>
  <si>
    <t>Levis Mens Long Sleeve Shirts</t>
  </si>
  <si>
    <t>Levis Mens Jackets Unlined</t>
  </si>
  <si>
    <t>Levis Mens Jackets Lined</t>
  </si>
  <si>
    <t>Levis Women Short Sleeve Shirts</t>
  </si>
  <si>
    <t>Levis Women Long Sleeve Shirts</t>
  </si>
  <si>
    <t>Levis Women Dress</t>
  </si>
  <si>
    <t>10001-1071-A</t>
  </si>
  <si>
    <t>10001-1071-B</t>
  </si>
  <si>
    <t>10001-1071-C</t>
  </si>
  <si>
    <t>10001-1071-D</t>
  </si>
  <si>
    <t>10001-1071-E</t>
  </si>
  <si>
    <t>10001-1072-A</t>
  </si>
  <si>
    <t>10001-1072-B</t>
  </si>
  <si>
    <t>10001-1072-C</t>
  </si>
  <si>
    <t>10001-1072-D</t>
  </si>
  <si>
    <t>10001-1072-E</t>
  </si>
  <si>
    <t>10001-1072-F</t>
  </si>
  <si>
    <t>10001-1072-G</t>
  </si>
  <si>
    <t>10001-1072-H</t>
  </si>
  <si>
    <t>10001-1072-I</t>
  </si>
  <si>
    <t>10001-1072-J</t>
  </si>
  <si>
    <t>19001-1008-A</t>
  </si>
  <si>
    <t>19001-1008-B</t>
  </si>
  <si>
    <t>19001-1008-C</t>
  </si>
  <si>
    <t>19001-1008-D</t>
  </si>
  <si>
    <t>19001-1008-E</t>
  </si>
  <si>
    <t>19001-1008-F</t>
  </si>
  <si>
    <t>19001-1008-G</t>
  </si>
  <si>
    <t>19001-1008-H</t>
  </si>
  <si>
    <t>19001-1008-I</t>
  </si>
  <si>
    <t>19001-1009-A</t>
  </si>
  <si>
    <t>19001-1009-B</t>
  </si>
  <si>
    <t>19001-1009-C</t>
  </si>
  <si>
    <t>19001-1009-D</t>
  </si>
  <si>
    <t>19001-1009-E</t>
  </si>
  <si>
    <t>19001-1009-F</t>
  </si>
  <si>
    <t>19001-1009-G</t>
  </si>
  <si>
    <t>19001-1009-H</t>
  </si>
  <si>
    <t>70075-1061-A</t>
  </si>
  <si>
    <t>70075-1061-B</t>
  </si>
  <si>
    <t>70075-1062-A</t>
  </si>
  <si>
    <t>70075-1062-B</t>
  </si>
  <si>
    <t>70075-1062-C</t>
  </si>
  <si>
    <t>70075-1062-D</t>
  </si>
  <si>
    <t>70075-1062-E</t>
  </si>
  <si>
    <t>70075-1062-F</t>
  </si>
  <si>
    <t>70075-1062-G</t>
  </si>
  <si>
    <t>70075-1063-A</t>
  </si>
  <si>
    <t>70075-1063-B</t>
  </si>
  <si>
    <t>70075-1063-C</t>
  </si>
  <si>
    <t>70075-1063-D</t>
  </si>
  <si>
    <t>70075-1063-E</t>
  </si>
  <si>
    <t>Mens</t>
  </si>
  <si>
    <t>Women</t>
  </si>
  <si>
    <t>APPAREL</t>
  </si>
  <si>
    <t>XXS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</si>
  <si>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</si>
  <si>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</si>
  <si>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</si>
  <si>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</si>
  <si>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</si>
  <si>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</si>
  <si>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</si>
  <si>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</si>
  <si>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</si>
  <si>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6XL</t>
  </si>
  <si>
    <t>ITEM PER BOX</t>
  </si>
  <si>
    <t>TOTAL BOX</t>
  </si>
  <si>
    <t>PREPACK SIZES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</si>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</sst>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USD]\ * #,##0.00_-;\-[$USD]\ * #,##0.00_-;_-[$USD]\ * &quot;-&quot;??_-;_-@_-"/>
  </numFmts>
  <fonts count="8">
    <font>
      <sz val="11"/>
      <color theme="1"/>
      <name val="Calibri"/>
    </font>
    <font>
      <sz val="11"/>
      <color theme="1"/>
      <name val="Calibri"/>
      <family val="2"/>
    </font>
    <font>
      <sz val="11"/>
      <name val="等线"/>
    </font>
    <font>
      <sz val="10"/>
      <color theme="1"/>
      <name val="Calibri"/>
      <family val="2"/>
      <scheme val="major"/>
    </font>
    <font>
      <b/>
      <sz val="10"/>
      <color rgb="FFF2F2F2"/>
      <name val="Calibri"/>
      <family val="2"/>
      <scheme val="major"/>
    </font>
    <font>
      <sz val="10"/>
      <name val="Calibri"/>
      <family val="2"/>
      <scheme val="major"/>
    </font>
    <font>
      <b/>
      <sz val="12"/>
      <color theme="0"/>
      <name val="Calibri"/>
      <family val="2"/>
    </font>
    <font>
      <b/>
      <sz val="10"/>
      <color theme="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14999847407452621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center"/>
    </xf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3" fillId="0" borderId="0" xfId="1" applyFont="1" applyAlignme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4" fillId="2" borderId="10" xfId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4" fontId="4" fillId="2" borderId="11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3" fillId="0" borderId="0" xfId="0" applyNumberFormat="1" applyFont="1"/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7</xdr:row>
      <xdr:rowOff>104776</xdr:rowOff>
    </xdr:from>
    <xdr:to>
      <xdr:col>1</xdr:col>
      <xdr:colOff>1054100</xdr:colOff>
      <xdr:row>7</xdr:row>
      <xdr:rowOff>1191803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xmlns="" id="{1F4B421B-B391-4406-B6B4-C00C17A59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1"/>
          <a:ext cx="768350" cy="108702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8</xdr:row>
      <xdr:rowOff>57150</xdr:rowOff>
    </xdr:from>
    <xdr:to>
      <xdr:col>1</xdr:col>
      <xdr:colOff>952500</xdr:colOff>
      <xdr:row>8</xdr:row>
      <xdr:rowOff>1144177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xmlns="" id="{FD2C3D7C-047F-401B-A760-D471AACD4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124200"/>
          <a:ext cx="771525" cy="108702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9</xdr:row>
      <xdr:rowOff>57150</xdr:rowOff>
    </xdr:from>
    <xdr:to>
      <xdr:col>1</xdr:col>
      <xdr:colOff>952500</xdr:colOff>
      <xdr:row>9</xdr:row>
      <xdr:rowOff>1144177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A1A26FD7-09C8-4C4D-B9A1-B015B9A06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4391025"/>
          <a:ext cx="771525" cy="108702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10</xdr:row>
      <xdr:rowOff>57150</xdr:rowOff>
    </xdr:from>
    <xdr:to>
      <xdr:col>1</xdr:col>
      <xdr:colOff>952500</xdr:colOff>
      <xdr:row>10</xdr:row>
      <xdr:rowOff>1144177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xmlns="" id="{05717424-7FE0-437D-982B-1A2CB053F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657850"/>
          <a:ext cx="771525" cy="108702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11</xdr:row>
      <xdr:rowOff>57150</xdr:rowOff>
    </xdr:from>
    <xdr:to>
      <xdr:col>1</xdr:col>
      <xdr:colOff>952500</xdr:colOff>
      <xdr:row>11</xdr:row>
      <xdr:rowOff>1144177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xmlns="" id="{72449F07-4672-4D4D-8BF3-2B9B6DFC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6924675"/>
          <a:ext cx="771525" cy="1087027"/>
        </a:xfrm>
        <a:prstGeom prst="rect">
          <a:avLst/>
        </a:prstGeom>
      </xdr:spPr>
    </xdr:pic>
    <xdr:clientData/>
  </xdr:twoCellAnchor>
  <xdr:twoCellAnchor>
    <xdr:from>
      <xdr:col>1</xdr:col>
      <xdr:colOff>180976</xdr:colOff>
      <xdr:row>12</xdr:row>
      <xdr:rowOff>57150</xdr:rowOff>
    </xdr:from>
    <xdr:to>
      <xdr:col>1</xdr:col>
      <xdr:colOff>930275</xdr:colOff>
      <xdr:row>12</xdr:row>
      <xdr:rowOff>1236180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8ABA76C-DC28-4DB9-B173-B8C7E9F6C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1" y="8191500"/>
          <a:ext cx="749299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13</xdr:row>
      <xdr:rowOff>57150</xdr:rowOff>
    </xdr:from>
    <xdr:to>
      <xdr:col>1</xdr:col>
      <xdr:colOff>933449</xdr:colOff>
      <xdr:row>13</xdr:row>
      <xdr:rowOff>1236180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xmlns="" id="{C0634EC0-EB38-4ECA-BB19-CF3D98E1A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9458325"/>
          <a:ext cx="752474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14</xdr:row>
      <xdr:rowOff>57150</xdr:rowOff>
    </xdr:from>
    <xdr:to>
      <xdr:col>1</xdr:col>
      <xdr:colOff>933449</xdr:colOff>
      <xdr:row>14</xdr:row>
      <xdr:rowOff>1236180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xmlns="" id="{1DD4993A-D918-45AF-901C-A5A3A9B96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0725150"/>
          <a:ext cx="752474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15</xdr:row>
      <xdr:rowOff>57150</xdr:rowOff>
    </xdr:from>
    <xdr:to>
      <xdr:col>1</xdr:col>
      <xdr:colOff>933449</xdr:colOff>
      <xdr:row>15</xdr:row>
      <xdr:rowOff>1236180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xmlns="" id="{4CBB12E1-6409-4302-809D-1246B6451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1991975"/>
          <a:ext cx="752474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16</xdr:row>
      <xdr:rowOff>57150</xdr:rowOff>
    </xdr:from>
    <xdr:to>
      <xdr:col>1</xdr:col>
      <xdr:colOff>933449</xdr:colOff>
      <xdr:row>16</xdr:row>
      <xdr:rowOff>1236180</xdr:rowOff>
    </xdr:to>
    <xdr:pic>
      <xdr:nvPicPr>
        <xdr:cNvPr id="12" name="Picture 7">
          <a:extLst>
            <a:ext uri="{FF2B5EF4-FFF2-40B4-BE49-F238E27FC236}">
              <a16:creationId xmlns:a16="http://schemas.microsoft.com/office/drawing/2014/main" xmlns="" id="{FB7F4A88-123A-40FA-A205-5981BCF38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3258800"/>
          <a:ext cx="752474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17</xdr:row>
      <xdr:rowOff>57150</xdr:rowOff>
    </xdr:from>
    <xdr:to>
      <xdr:col>1</xdr:col>
      <xdr:colOff>933449</xdr:colOff>
      <xdr:row>17</xdr:row>
      <xdr:rowOff>1236180</xdr:rowOff>
    </xdr:to>
    <xdr:pic>
      <xdr:nvPicPr>
        <xdr:cNvPr id="13" name="Picture 7">
          <a:extLst>
            <a:ext uri="{FF2B5EF4-FFF2-40B4-BE49-F238E27FC236}">
              <a16:creationId xmlns:a16="http://schemas.microsoft.com/office/drawing/2014/main" xmlns="" id="{C3FCDE6E-8379-4D3B-8460-9DF07F280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4525625"/>
          <a:ext cx="752474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18</xdr:row>
      <xdr:rowOff>57150</xdr:rowOff>
    </xdr:from>
    <xdr:to>
      <xdr:col>1</xdr:col>
      <xdr:colOff>933449</xdr:colOff>
      <xdr:row>18</xdr:row>
      <xdr:rowOff>1236180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xmlns="" id="{CB5BF19F-BFA0-4103-9A6E-AC2AFC541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5792450"/>
          <a:ext cx="752474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19</xdr:row>
      <xdr:rowOff>57150</xdr:rowOff>
    </xdr:from>
    <xdr:to>
      <xdr:col>1</xdr:col>
      <xdr:colOff>936624</xdr:colOff>
      <xdr:row>19</xdr:row>
      <xdr:rowOff>1236180</xdr:rowOff>
    </xdr:to>
    <xdr:pic>
      <xdr:nvPicPr>
        <xdr:cNvPr id="15" name="Picture 7">
          <a:extLst>
            <a:ext uri="{FF2B5EF4-FFF2-40B4-BE49-F238E27FC236}">
              <a16:creationId xmlns:a16="http://schemas.microsoft.com/office/drawing/2014/main" xmlns="" id="{6E643B80-3749-4476-A948-A94D56CEB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7059275"/>
          <a:ext cx="755649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20</xdr:row>
      <xdr:rowOff>57150</xdr:rowOff>
    </xdr:from>
    <xdr:to>
      <xdr:col>1</xdr:col>
      <xdr:colOff>936624</xdr:colOff>
      <xdr:row>20</xdr:row>
      <xdr:rowOff>1236180</xdr:rowOff>
    </xdr:to>
    <xdr:pic>
      <xdr:nvPicPr>
        <xdr:cNvPr id="16" name="Picture 7">
          <a:extLst>
            <a:ext uri="{FF2B5EF4-FFF2-40B4-BE49-F238E27FC236}">
              <a16:creationId xmlns:a16="http://schemas.microsoft.com/office/drawing/2014/main" xmlns="" id="{F98BD7A8-1B80-4D1D-82C5-62A15E91A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8326100"/>
          <a:ext cx="755649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21</xdr:row>
      <xdr:rowOff>57150</xdr:rowOff>
    </xdr:from>
    <xdr:to>
      <xdr:col>1</xdr:col>
      <xdr:colOff>936624</xdr:colOff>
      <xdr:row>21</xdr:row>
      <xdr:rowOff>1236180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xmlns="" id="{E8145D7D-FB7E-4030-A688-E8DBF1A09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19592925"/>
          <a:ext cx="755649" cy="117903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22</xdr:row>
      <xdr:rowOff>57150</xdr:rowOff>
    </xdr:from>
    <xdr:to>
      <xdr:col>1</xdr:col>
      <xdr:colOff>930275</xdr:colOff>
      <xdr:row>22</xdr:row>
      <xdr:rowOff>1245375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xmlns="" id="{7E115FE6-FF48-44CB-A0D7-F5418D78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0859750"/>
          <a:ext cx="749300" cy="118822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23</xdr:row>
      <xdr:rowOff>57150</xdr:rowOff>
    </xdr:from>
    <xdr:to>
      <xdr:col>1</xdr:col>
      <xdr:colOff>933450</xdr:colOff>
      <xdr:row>23</xdr:row>
      <xdr:rowOff>1248550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xmlns="" id="{E6488A05-06B1-4C6E-8EF7-017AD62E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2126575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24</xdr:row>
      <xdr:rowOff>57150</xdr:rowOff>
    </xdr:from>
    <xdr:to>
      <xdr:col>1</xdr:col>
      <xdr:colOff>933450</xdr:colOff>
      <xdr:row>24</xdr:row>
      <xdr:rowOff>1248550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xmlns="" id="{AD464D0F-C7F7-4AC0-8E13-7F82DF6E5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3393400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25</xdr:row>
      <xdr:rowOff>57150</xdr:rowOff>
    </xdr:from>
    <xdr:to>
      <xdr:col>1</xdr:col>
      <xdr:colOff>933450</xdr:colOff>
      <xdr:row>25</xdr:row>
      <xdr:rowOff>1248550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xmlns="" id="{8D05D597-5EF0-48D0-B047-55473BCF3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4660225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26</xdr:row>
      <xdr:rowOff>57150</xdr:rowOff>
    </xdr:from>
    <xdr:to>
      <xdr:col>1</xdr:col>
      <xdr:colOff>933450</xdr:colOff>
      <xdr:row>26</xdr:row>
      <xdr:rowOff>1248550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xmlns="" id="{D0F2EAF7-8FB0-4A1A-ACD5-F16547D8E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5927050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27</xdr:row>
      <xdr:rowOff>57150</xdr:rowOff>
    </xdr:from>
    <xdr:to>
      <xdr:col>1</xdr:col>
      <xdr:colOff>933450</xdr:colOff>
      <xdr:row>27</xdr:row>
      <xdr:rowOff>1248550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xmlns="" id="{6E262EA1-930F-4603-885F-B6881C809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7193875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28</xdr:row>
      <xdr:rowOff>57150</xdr:rowOff>
    </xdr:from>
    <xdr:to>
      <xdr:col>1</xdr:col>
      <xdr:colOff>933450</xdr:colOff>
      <xdr:row>28</xdr:row>
      <xdr:rowOff>1248550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xmlns="" id="{FA059E6C-004F-4A1E-861F-0D64D01E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8460700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29</xdr:row>
      <xdr:rowOff>57150</xdr:rowOff>
    </xdr:from>
    <xdr:to>
      <xdr:col>1</xdr:col>
      <xdr:colOff>933450</xdr:colOff>
      <xdr:row>29</xdr:row>
      <xdr:rowOff>1248550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xmlns="" id="{DAB42980-461F-423C-BB44-3BEB8D23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29727525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30</xdr:row>
      <xdr:rowOff>57150</xdr:rowOff>
    </xdr:from>
    <xdr:to>
      <xdr:col>1</xdr:col>
      <xdr:colOff>933450</xdr:colOff>
      <xdr:row>30</xdr:row>
      <xdr:rowOff>1248550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xmlns="" id="{7E1081DE-5FC9-4815-AA79-ECDFA37FD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30994350"/>
          <a:ext cx="752475" cy="11914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31</xdr:row>
      <xdr:rowOff>57150</xdr:rowOff>
    </xdr:from>
    <xdr:to>
      <xdr:col>1</xdr:col>
      <xdr:colOff>913787</xdr:colOff>
      <xdr:row>31</xdr:row>
      <xdr:rowOff>1206500</xdr:rowOff>
    </xdr:to>
    <xdr:pic>
      <xdr:nvPicPr>
        <xdr:cNvPr id="27" name="Picture 4">
          <a:extLst>
            <a:ext uri="{FF2B5EF4-FFF2-40B4-BE49-F238E27FC236}">
              <a16:creationId xmlns:a16="http://schemas.microsoft.com/office/drawing/2014/main" xmlns="" id="{E085EEA9-904D-4247-B634-B228620D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32261175"/>
          <a:ext cx="732812" cy="1149350"/>
        </a:xfrm>
        <a:prstGeom prst="rect">
          <a:avLst/>
        </a:prstGeom>
      </xdr:spPr>
    </xdr:pic>
    <xdr:clientData/>
  </xdr:twoCellAnchor>
  <xdr:twoCellAnchor>
    <xdr:from>
      <xdr:col>1</xdr:col>
      <xdr:colOff>180976</xdr:colOff>
      <xdr:row>32</xdr:row>
      <xdr:rowOff>57150</xdr:rowOff>
    </xdr:from>
    <xdr:to>
      <xdr:col>1</xdr:col>
      <xdr:colOff>904876</xdr:colOff>
      <xdr:row>32</xdr:row>
      <xdr:rowOff>1200612</xdr:rowOff>
    </xdr:to>
    <xdr:pic>
      <xdr:nvPicPr>
        <xdr:cNvPr id="28" name="Picture 4">
          <a:extLst>
            <a:ext uri="{FF2B5EF4-FFF2-40B4-BE49-F238E27FC236}">
              <a16:creationId xmlns:a16="http://schemas.microsoft.com/office/drawing/2014/main" xmlns="" id="{DDD8CDC9-2CF2-4C5E-9001-1C8888012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1" y="33528000"/>
          <a:ext cx="723900" cy="1143462"/>
        </a:xfrm>
        <a:prstGeom prst="rect">
          <a:avLst/>
        </a:prstGeom>
      </xdr:spPr>
    </xdr:pic>
    <xdr:clientData/>
  </xdr:twoCellAnchor>
  <xdr:twoCellAnchor>
    <xdr:from>
      <xdr:col>1</xdr:col>
      <xdr:colOff>180976</xdr:colOff>
      <xdr:row>33</xdr:row>
      <xdr:rowOff>57150</xdr:rowOff>
    </xdr:from>
    <xdr:to>
      <xdr:col>1</xdr:col>
      <xdr:colOff>921485</xdr:colOff>
      <xdr:row>33</xdr:row>
      <xdr:rowOff>1219200</xdr:rowOff>
    </xdr:to>
    <xdr:pic>
      <xdr:nvPicPr>
        <xdr:cNvPr id="29" name="Picture 4">
          <a:extLst>
            <a:ext uri="{FF2B5EF4-FFF2-40B4-BE49-F238E27FC236}">
              <a16:creationId xmlns:a16="http://schemas.microsoft.com/office/drawing/2014/main" xmlns="" id="{32074EAC-0424-40F9-87E2-BA4B169A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1" y="34794825"/>
          <a:ext cx="740509" cy="11620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34</xdr:row>
      <xdr:rowOff>57150</xdr:rowOff>
    </xdr:from>
    <xdr:to>
      <xdr:col>1</xdr:col>
      <xdr:colOff>921484</xdr:colOff>
      <xdr:row>34</xdr:row>
      <xdr:rowOff>1219200</xdr:rowOff>
    </xdr:to>
    <xdr:pic>
      <xdr:nvPicPr>
        <xdr:cNvPr id="30" name="Picture 4">
          <a:extLst>
            <a:ext uri="{FF2B5EF4-FFF2-40B4-BE49-F238E27FC236}">
              <a16:creationId xmlns:a16="http://schemas.microsoft.com/office/drawing/2014/main" xmlns="" id="{1DA8AFF1-0FDC-4445-9C1B-911062DBC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36061650"/>
          <a:ext cx="740509" cy="11620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35</xdr:row>
      <xdr:rowOff>57150</xdr:rowOff>
    </xdr:from>
    <xdr:to>
      <xdr:col>1</xdr:col>
      <xdr:colOff>921484</xdr:colOff>
      <xdr:row>35</xdr:row>
      <xdr:rowOff>1219200</xdr:rowOff>
    </xdr:to>
    <xdr:pic>
      <xdr:nvPicPr>
        <xdr:cNvPr id="31" name="Picture 4">
          <a:extLst>
            <a:ext uri="{FF2B5EF4-FFF2-40B4-BE49-F238E27FC236}">
              <a16:creationId xmlns:a16="http://schemas.microsoft.com/office/drawing/2014/main" xmlns="" id="{84BFAF6B-1E7C-4FBD-9EA5-493CCDBAD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37328475"/>
          <a:ext cx="740509" cy="11620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36</xdr:row>
      <xdr:rowOff>57150</xdr:rowOff>
    </xdr:from>
    <xdr:to>
      <xdr:col>1</xdr:col>
      <xdr:colOff>921484</xdr:colOff>
      <xdr:row>36</xdr:row>
      <xdr:rowOff>1219200</xdr:rowOff>
    </xdr:to>
    <xdr:pic>
      <xdr:nvPicPr>
        <xdr:cNvPr id="32" name="Picture 4">
          <a:extLst>
            <a:ext uri="{FF2B5EF4-FFF2-40B4-BE49-F238E27FC236}">
              <a16:creationId xmlns:a16="http://schemas.microsoft.com/office/drawing/2014/main" xmlns="" id="{5576B93E-8EB8-4C50-826A-6C5C860EE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38595300"/>
          <a:ext cx="740509" cy="11620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37</xdr:row>
      <xdr:rowOff>57150</xdr:rowOff>
    </xdr:from>
    <xdr:to>
      <xdr:col>1</xdr:col>
      <xdr:colOff>921484</xdr:colOff>
      <xdr:row>37</xdr:row>
      <xdr:rowOff>1219200</xdr:rowOff>
    </xdr:to>
    <xdr:pic>
      <xdr:nvPicPr>
        <xdr:cNvPr id="33" name="Picture 4">
          <a:extLst>
            <a:ext uri="{FF2B5EF4-FFF2-40B4-BE49-F238E27FC236}">
              <a16:creationId xmlns:a16="http://schemas.microsoft.com/office/drawing/2014/main" xmlns="" id="{8C386A9F-0B56-4E7E-ABDB-6EBE8ECA9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39862125"/>
          <a:ext cx="740509" cy="11620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38</xdr:row>
      <xdr:rowOff>57150</xdr:rowOff>
    </xdr:from>
    <xdr:to>
      <xdr:col>1</xdr:col>
      <xdr:colOff>921484</xdr:colOff>
      <xdr:row>38</xdr:row>
      <xdr:rowOff>1219200</xdr:rowOff>
    </xdr:to>
    <xdr:pic>
      <xdr:nvPicPr>
        <xdr:cNvPr id="34" name="Picture 4">
          <a:extLst>
            <a:ext uri="{FF2B5EF4-FFF2-40B4-BE49-F238E27FC236}">
              <a16:creationId xmlns:a16="http://schemas.microsoft.com/office/drawing/2014/main" xmlns="" id="{1972D6FA-92DA-42E1-A697-255FA6CF5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5300" y="41128950"/>
          <a:ext cx="740509" cy="11620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39</xdr:row>
      <xdr:rowOff>57150</xdr:rowOff>
    </xdr:from>
    <xdr:to>
      <xdr:col>1</xdr:col>
      <xdr:colOff>1001219</xdr:colOff>
      <xdr:row>39</xdr:row>
      <xdr:rowOff>1244600</xdr:rowOff>
    </xdr:to>
    <xdr:pic>
      <xdr:nvPicPr>
        <xdr:cNvPr id="35" name="Picture 9">
          <a:extLst>
            <a:ext uri="{FF2B5EF4-FFF2-40B4-BE49-F238E27FC236}">
              <a16:creationId xmlns:a16="http://schemas.microsoft.com/office/drawing/2014/main" xmlns="" id="{4E3C4581-9367-4B08-A0E0-469B0232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300" y="42395775"/>
          <a:ext cx="820244" cy="11874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40</xdr:row>
      <xdr:rowOff>57150</xdr:rowOff>
    </xdr:from>
    <xdr:to>
      <xdr:col>1</xdr:col>
      <xdr:colOff>911225</xdr:colOff>
      <xdr:row>40</xdr:row>
      <xdr:rowOff>1130957</xdr:rowOff>
    </xdr:to>
    <xdr:pic>
      <xdr:nvPicPr>
        <xdr:cNvPr id="36" name="Picture 10">
          <a:extLst>
            <a:ext uri="{FF2B5EF4-FFF2-40B4-BE49-F238E27FC236}">
              <a16:creationId xmlns:a16="http://schemas.microsoft.com/office/drawing/2014/main" xmlns="" id="{5E1240DB-59E1-41D2-BB0F-1F2F27A0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300" y="43662600"/>
          <a:ext cx="730250" cy="107380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41</xdr:row>
      <xdr:rowOff>57150</xdr:rowOff>
    </xdr:from>
    <xdr:to>
      <xdr:col>1</xdr:col>
      <xdr:colOff>968375</xdr:colOff>
      <xdr:row>41</xdr:row>
      <xdr:rowOff>1184005</xdr:rowOff>
    </xdr:to>
    <xdr:pic>
      <xdr:nvPicPr>
        <xdr:cNvPr id="37" name="Picture 11">
          <a:extLst>
            <a:ext uri="{FF2B5EF4-FFF2-40B4-BE49-F238E27FC236}">
              <a16:creationId xmlns:a16="http://schemas.microsoft.com/office/drawing/2014/main" xmlns="" id="{1886DDF3-960F-47ED-BE7D-53514357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44929425"/>
          <a:ext cx="787400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47</xdr:row>
      <xdr:rowOff>57150</xdr:rowOff>
    </xdr:from>
    <xdr:to>
      <xdr:col>1</xdr:col>
      <xdr:colOff>971550</xdr:colOff>
      <xdr:row>47</xdr:row>
      <xdr:rowOff>1184005</xdr:rowOff>
    </xdr:to>
    <xdr:pic>
      <xdr:nvPicPr>
        <xdr:cNvPr id="38" name="Picture 11">
          <a:extLst>
            <a:ext uri="{FF2B5EF4-FFF2-40B4-BE49-F238E27FC236}">
              <a16:creationId xmlns:a16="http://schemas.microsoft.com/office/drawing/2014/main" xmlns="" id="{F617E3AD-0CC8-42E6-9D01-15CA6DEA5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52530375"/>
          <a:ext cx="790575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46</xdr:row>
      <xdr:rowOff>57150</xdr:rowOff>
    </xdr:from>
    <xdr:to>
      <xdr:col>1</xdr:col>
      <xdr:colOff>971550</xdr:colOff>
      <xdr:row>46</xdr:row>
      <xdr:rowOff>1184005</xdr:rowOff>
    </xdr:to>
    <xdr:pic>
      <xdr:nvPicPr>
        <xdr:cNvPr id="39" name="Picture 11">
          <a:extLst>
            <a:ext uri="{FF2B5EF4-FFF2-40B4-BE49-F238E27FC236}">
              <a16:creationId xmlns:a16="http://schemas.microsoft.com/office/drawing/2014/main" xmlns="" id="{AA01DE03-9A21-4830-AC1C-692DA58FE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51263550"/>
          <a:ext cx="790575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45</xdr:row>
      <xdr:rowOff>57150</xdr:rowOff>
    </xdr:from>
    <xdr:to>
      <xdr:col>1</xdr:col>
      <xdr:colOff>971550</xdr:colOff>
      <xdr:row>45</xdr:row>
      <xdr:rowOff>1184005</xdr:rowOff>
    </xdr:to>
    <xdr:pic>
      <xdr:nvPicPr>
        <xdr:cNvPr id="40" name="Picture 11">
          <a:extLst>
            <a:ext uri="{FF2B5EF4-FFF2-40B4-BE49-F238E27FC236}">
              <a16:creationId xmlns:a16="http://schemas.microsoft.com/office/drawing/2014/main" xmlns="" id="{9DEA3361-A6D0-43BA-907B-D4990A383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49996725"/>
          <a:ext cx="790575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44</xdr:row>
      <xdr:rowOff>57150</xdr:rowOff>
    </xdr:from>
    <xdr:to>
      <xdr:col>1</xdr:col>
      <xdr:colOff>971550</xdr:colOff>
      <xdr:row>44</xdr:row>
      <xdr:rowOff>1184005</xdr:rowOff>
    </xdr:to>
    <xdr:pic>
      <xdr:nvPicPr>
        <xdr:cNvPr id="41" name="Picture 11">
          <a:extLst>
            <a:ext uri="{FF2B5EF4-FFF2-40B4-BE49-F238E27FC236}">
              <a16:creationId xmlns:a16="http://schemas.microsoft.com/office/drawing/2014/main" xmlns="" id="{577DCF40-DBC1-4FDC-93A7-1FEAAC176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48729900"/>
          <a:ext cx="790575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43</xdr:row>
      <xdr:rowOff>57150</xdr:rowOff>
    </xdr:from>
    <xdr:to>
      <xdr:col>1</xdr:col>
      <xdr:colOff>971550</xdr:colOff>
      <xdr:row>43</xdr:row>
      <xdr:rowOff>1184005</xdr:rowOff>
    </xdr:to>
    <xdr:pic>
      <xdr:nvPicPr>
        <xdr:cNvPr id="42" name="Picture 11">
          <a:extLst>
            <a:ext uri="{FF2B5EF4-FFF2-40B4-BE49-F238E27FC236}">
              <a16:creationId xmlns:a16="http://schemas.microsoft.com/office/drawing/2014/main" xmlns="" id="{C4E9FA46-95DF-484B-8019-B3C46D309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47463075"/>
          <a:ext cx="790575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42</xdr:row>
      <xdr:rowOff>57150</xdr:rowOff>
    </xdr:from>
    <xdr:to>
      <xdr:col>1</xdr:col>
      <xdr:colOff>971550</xdr:colOff>
      <xdr:row>42</xdr:row>
      <xdr:rowOff>1184005</xdr:rowOff>
    </xdr:to>
    <xdr:pic>
      <xdr:nvPicPr>
        <xdr:cNvPr id="43" name="Picture 11">
          <a:extLst>
            <a:ext uri="{FF2B5EF4-FFF2-40B4-BE49-F238E27FC236}">
              <a16:creationId xmlns:a16="http://schemas.microsoft.com/office/drawing/2014/main" xmlns="" id="{947853B2-E9D8-4480-9844-23A2BAB5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" y="46196250"/>
          <a:ext cx="790575" cy="112685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48</xdr:row>
      <xdr:rowOff>57151</xdr:rowOff>
    </xdr:from>
    <xdr:to>
      <xdr:col>1</xdr:col>
      <xdr:colOff>875075</xdr:colOff>
      <xdr:row>48</xdr:row>
      <xdr:rowOff>1066801</xdr:rowOff>
    </xdr:to>
    <xdr:pic>
      <xdr:nvPicPr>
        <xdr:cNvPr id="44" name="Picture 13">
          <a:extLst>
            <a:ext uri="{FF2B5EF4-FFF2-40B4-BE49-F238E27FC236}">
              <a16:creationId xmlns:a16="http://schemas.microsoft.com/office/drawing/2014/main" xmlns="" id="{F01046EE-B735-4D7B-960B-7828E3B7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5300" y="53797201"/>
          <a:ext cx="694100" cy="10096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49</xdr:row>
      <xdr:rowOff>57150</xdr:rowOff>
    </xdr:from>
    <xdr:to>
      <xdr:col>1</xdr:col>
      <xdr:colOff>878250</xdr:colOff>
      <xdr:row>49</xdr:row>
      <xdr:rowOff>1066800</xdr:rowOff>
    </xdr:to>
    <xdr:pic>
      <xdr:nvPicPr>
        <xdr:cNvPr id="45" name="Picture 13">
          <a:extLst>
            <a:ext uri="{FF2B5EF4-FFF2-40B4-BE49-F238E27FC236}">
              <a16:creationId xmlns:a16="http://schemas.microsoft.com/office/drawing/2014/main" xmlns="" id="{1D0EA34D-71E6-4674-A95F-4649085B7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5300" y="55064025"/>
          <a:ext cx="697275" cy="10096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50</xdr:row>
      <xdr:rowOff>57150</xdr:rowOff>
    </xdr:from>
    <xdr:to>
      <xdr:col>1</xdr:col>
      <xdr:colOff>878250</xdr:colOff>
      <xdr:row>50</xdr:row>
      <xdr:rowOff>1066800</xdr:rowOff>
    </xdr:to>
    <xdr:pic>
      <xdr:nvPicPr>
        <xdr:cNvPr id="46" name="Picture 13">
          <a:extLst>
            <a:ext uri="{FF2B5EF4-FFF2-40B4-BE49-F238E27FC236}">
              <a16:creationId xmlns:a16="http://schemas.microsoft.com/office/drawing/2014/main" xmlns="" id="{7D359F51-8C10-4D0E-9E68-994BB9342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5300" y="56330850"/>
          <a:ext cx="697275" cy="10096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51</xdr:row>
      <xdr:rowOff>57150</xdr:rowOff>
    </xdr:from>
    <xdr:to>
      <xdr:col>1</xdr:col>
      <xdr:colOff>878250</xdr:colOff>
      <xdr:row>51</xdr:row>
      <xdr:rowOff>1066800</xdr:rowOff>
    </xdr:to>
    <xdr:pic>
      <xdr:nvPicPr>
        <xdr:cNvPr id="47" name="Picture 13">
          <a:extLst>
            <a:ext uri="{FF2B5EF4-FFF2-40B4-BE49-F238E27FC236}">
              <a16:creationId xmlns:a16="http://schemas.microsoft.com/office/drawing/2014/main" xmlns="" id="{E717E866-7497-4F3D-BC4C-C44B8BFCF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5300" y="57597675"/>
          <a:ext cx="697275" cy="10096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52</xdr:row>
      <xdr:rowOff>57150</xdr:rowOff>
    </xdr:from>
    <xdr:to>
      <xdr:col>1</xdr:col>
      <xdr:colOff>878250</xdr:colOff>
      <xdr:row>52</xdr:row>
      <xdr:rowOff>1066800</xdr:rowOff>
    </xdr:to>
    <xdr:pic>
      <xdr:nvPicPr>
        <xdr:cNvPr id="48" name="Picture 13">
          <a:extLst>
            <a:ext uri="{FF2B5EF4-FFF2-40B4-BE49-F238E27FC236}">
              <a16:creationId xmlns:a16="http://schemas.microsoft.com/office/drawing/2014/main" xmlns="" id="{5DAE823E-508B-4094-83BD-691E0A779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5300" y="58864500"/>
          <a:ext cx="697275" cy="1009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313962</xdr:colOff>
      <xdr:row>4</xdr:row>
      <xdr:rowOff>85725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D50A09EA-27B9-4D9C-BF55-751D86FF0C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20" b="6855"/>
        <a:stretch/>
      </xdr:blipFill>
      <xdr:spPr>
        <a:xfrm>
          <a:off x="314325" y="190500"/>
          <a:ext cx="140933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X53"/>
  <sheetViews>
    <sheetView showGridLines="0" tabSelected="1" zoomScaleNormal="100" workbookViewId="0">
      <selection activeCell="AC9" sqref="AC9"/>
    </sheetView>
  </sheetViews>
  <sheetFormatPr defaultColWidth="14.42578125" defaultRowHeight="15" customHeight="1"/>
  <cols>
    <col min="1" max="1" width="4.42578125" style="1" customWidth="1"/>
    <col min="2" max="2" width="15.5703125" style="1" customWidth="1"/>
    <col min="3" max="3" width="14" style="1" customWidth="1"/>
    <col min="4" max="4" width="16.140625" style="7" customWidth="1"/>
    <col min="5" max="5" width="11.7109375" style="1" bestFit="1" customWidth="1"/>
    <col min="6" max="6" width="13.5703125" style="1" bestFit="1" customWidth="1"/>
    <col min="7" max="7" width="9.42578125" style="1" customWidth="1"/>
    <col min="8" max="18" width="5.5703125" customWidth="1"/>
    <col min="19" max="21" width="12" style="1" customWidth="1"/>
    <col min="22" max="22" width="13.5703125" style="1" customWidth="1"/>
    <col min="23" max="37" width="8.7109375" style="1" customWidth="1"/>
    <col min="38" max="16384" width="14.42578125" style="1"/>
  </cols>
  <sheetData>
    <row r="1" spans="2:24" ht="15" customHeight="1">
      <c r="D1" s="1"/>
    </row>
    <row r="2" spans="2:24" ht="15" customHeight="1">
      <c r="B2" s="34"/>
      <c r="C2" s="8"/>
      <c r="D2" s="1"/>
    </row>
    <row r="3" spans="2:24" ht="15" customHeight="1">
      <c r="B3" s="34"/>
      <c r="C3" s="8"/>
      <c r="D3" s="1"/>
    </row>
    <row r="4" spans="2:24" ht="15" customHeight="1">
      <c r="B4" s="34"/>
      <c r="C4" s="8"/>
      <c r="D4" s="1"/>
    </row>
    <row r="5" spans="2:24" ht="15" customHeight="1">
      <c r="B5" s="34"/>
      <c r="C5" s="2"/>
      <c r="D5" s="1"/>
    </row>
    <row r="6" spans="2:24" ht="15.75" customHeight="1" thickBot="1">
      <c r="D6" s="1"/>
      <c r="H6" s="32" t="s">
        <v>76</v>
      </c>
      <c r="I6" s="32"/>
      <c r="J6" s="32"/>
      <c r="K6" s="32"/>
      <c r="L6" s="32"/>
      <c r="M6" s="32"/>
      <c r="N6" s="32"/>
      <c r="O6" s="32"/>
      <c r="P6" s="32"/>
      <c r="Q6" s="32"/>
      <c r="R6" s="33"/>
      <c r="S6" s="30">
        <f>SUBTOTAL(9,S8:S53)</f>
        <v>939</v>
      </c>
      <c r="T6" s="30">
        <f>SUBTOTAL(9,T8:T53)</f>
        <v>1647</v>
      </c>
      <c r="U6" s="13">
        <f>SUBTOTAL(9,U8:U53)</f>
        <v>0</v>
      </c>
      <c r="V6" s="14">
        <f>SUBTOTAL(9,V8:V53)</f>
        <v>0</v>
      </c>
    </row>
    <row r="7" spans="2:24" ht="41.1" customHeight="1">
      <c r="B7" s="15" t="s">
        <v>0</v>
      </c>
      <c r="C7" s="16" t="s">
        <v>5</v>
      </c>
      <c r="D7" s="16" t="s">
        <v>1</v>
      </c>
      <c r="E7" s="16" t="s">
        <v>3</v>
      </c>
      <c r="F7" s="16" t="s">
        <v>4</v>
      </c>
      <c r="G7" s="17" t="s">
        <v>77</v>
      </c>
      <c r="H7" s="17" t="s">
        <v>63</v>
      </c>
      <c r="I7" s="17" t="s">
        <v>64</v>
      </c>
      <c r="J7" s="17" t="s">
        <v>65</v>
      </c>
      <c r="K7" s="17" t="s">
        <v>66</v>
      </c>
      <c r="L7" s="17" t="s">
        <v>67</v>
      </c>
      <c r="M7" s="17" t="s">
        <v>68</v>
      </c>
      <c r="N7" s="17" t="s">
        <v>69</v>
      </c>
      <c r="O7" s="17" t="s">
        <v>70</v>
      </c>
      <c r="P7" s="17" t="s">
        <v>71</v>
      </c>
      <c r="Q7" s="17" t="s">
        <v>72</v>
      </c>
      <c r="R7" s="17" t="s">
        <v>73</v>
      </c>
      <c r="S7" s="17" t="s">
        <v>74</v>
      </c>
      <c r="T7" s="17" t="s">
        <v>75</v>
      </c>
      <c r="U7" s="17" t="s">
        <v>2</v>
      </c>
      <c r="V7" s="18" t="s">
        <v>6</v>
      </c>
      <c r="X7" s="31"/>
    </row>
    <row r="8" spans="2:24" ht="99.95" customHeight="1">
      <c r="B8" s="19"/>
      <c r="C8" s="3" t="s">
        <v>14</v>
      </c>
      <c r="D8" s="6" t="s">
        <v>7</v>
      </c>
      <c r="E8" s="3" t="s">
        <v>60</v>
      </c>
      <c r="F8" s="3" t="s">
        <v>62</v>
      </c>
      <c r="G8" s="4">
        <v>20</v>
      </c>
      <c r="H8" s="10"/>
      <c r="I8" s="9">
        <v>1</v>
      </c>
      <c r="J8" s="9">
        <v>4</v>
      </c>
      <c r="K8" s="9">
        <v>5</v>
      </c>
      <c r="L8" s="9">
        <v>5</v>
      </c>
      <c r="M8" s="9">
        <v>5</v>
      </c>
      <c r="N8" s="9">
        <v>3</v>
      </c>
      <c r="O8" s="9">
        <v>1</v>
      </c>
      <c r="P8" s="10"/>
      <c r="Q8" s="10"/>
      <c r="R8" s="10"/>
      <c r="S8" s="12">
        <f>SUM(H8:R8)</f>
        <v>24</v>
      </c>
      <c r="T8" s="12">
        <v>36</v>
      </c>
      <c r="U8" s="11"/>
      <c r="V8" s="20">
        <f>(U8*S8)*G8</f>
        <v>0</v>
      </c>
      <c r="X8" s="31"/>
    </row>
    <row r="9" spans="2:24" ht="99.95" customHeight="1">
      <c r="B9" s="19"/>
      <c r="C9" s="3" t="s">
        <v>15</v>
      </c>
      <c r="D9" s="6" t="s">
        <v>7</v>
      </c>
      <c r="E9" s="3" t="s">
        <v>60</v>
      </c>
      <c r="F9" s="3" t="s">
        <v>62</v>
      </c>
      <c r="G9" s="4">
        <v>20</v>
      </c>
      <c r="H9" s="10"/>
      <c r="I9" s="10"/>
      <c r="J9" s="9">
        <v>3</v>
      </c>
      <c r="K9" s="9">
        <v>6</v>
      </c>
      <c r="L9" s="9">
        <v>6</v>
      </c>
      <c r="M9" s="9">
        <v>6</v>
      </c>
      <c r="N9" s="9">
        <v>3</v>
      </c>
      <c r="O9" s="10"/>
      <c r="P9" s="10"/>
      <c r="Q9" s="10"/>
      <c r="R9" s="10"/>
      <c r="S9" s="12">
        <f t="shared" ref="S9:S53" si="0">SUM(H9:R9)</f>
        <v>24</v>
      </c>
      <c r="T9" s="12">
        <v>31</v>
      </c>
      <c r="U9" s="11"/>
      <c r="V9" s="20">
        <f>(U9*S9)*G9</f>
        <v>0</v>
      </c>
      <c r="W9" s="5"/>
    </row>
    <row r="10" spans="2:24" ht="99.95" customHeight="1">
      <c r="B10" s="19"/>
      <c r="C10" s="3" t="s">
        <v>16</v>
      </c>
      <c r="D10" s="6" t="s">
        <v>7</v>
      </c>
      <c r="E10" s="3" t="s">
        <v>60</v>
      </c>
      <c r="F10" s="3" t="s">
        <v>62</v>
      </c>
      <c r="G10" s="4">
        <v>20</v>
      </c>
      <c r="H10" s="10"/>
      <c r="I10" s="10"/>
      <c r="J10" s="9">
        <v>2</v>
      </c>
      <c r="K10" s="9">
        <v>7</v>
      </c>
      <c r="L10" s="9">
        <v>10</v>
      </c>
      <c r="M10" s="9">
        <v>5</v>
      </c>
      <c r="N10" s="10"/>
      <c r="O10" s="10"/>
      <c r="P10" s="10"/>
      <c r="Q10" s="10"/>
      <c r="R10" s="10"/>
      <c r="S10" s="12">
        <f t="shared" si="0"/>
        <v>24</v>
      </c>
      <c r="T10" s="12">
        <v>30</v>
      </c>
      <c r="U10" s="11"/>
      <c r="V10" s="20">
        <f>(U10*S10)*G10</f>
        <v>0</v>
      </c>
    </row>
    <row r="11" spans="2:24" ht="99.95" customHeight="1">
      <c r="B11" s="19"/>
      <c r="C11" s="3" t="s">
        <v>17</v>
      </c>
      <c r="D11" s="6" t="s">
        <v>7</v>
      </c>
      <c r="E11" s="3" t="s">
        <v>60</v>
      </c>
      <c r="F11" s="3" t="s">
        <v>62</v>
      </c>
      <c r="G11" s="4">
        <v>20</v>
      </c>
      <c r="H11" s="10"/>
      <c r="I11" s="10"/>
      <c r="J11" s="9">
        <v>7</v>
      </c>
      <c r="K11" s="9">
        <v>3</v>
      </c>
      <c r="L11" s="9">
        <v>6</v>
      </c>
      <c r="M11" s="9">
        <v>8</v>
      </c>
      <c r="N11" s="10"/>
      <c r="O11" s="10"/>
      <c r="P11" s="10"/>
      <c r="Q11" s="10"/>
      <c r="R11" s="10"/>
      <c r="S11" s="12">
        <f t="shared" si="0"/>
        <v>24</v>
      </c>
      <c r="T11" s="12">
        <v>3</v>
      </c>
      <c r="U11" s="11"/>
      <c r="V11" s="20">
        <f>(U11*S11)*G11</f>
        <v>0</v>
      </c>
    </row>
    <row r="12" spans="2:24" ht="99.95" customHeight="1">
      <c r="B12" s="19"/>
      <c r="C12" s="3" t="s">
        <v>18</v>
      </c>
      <c r="D12" s="6" t="s">
        <v>7</v>
      </c>
      <c r="E12" s="3" t="s">
        <v>60</v>
      </c>
      <c r="F12" s="3" t="s">
        <v>62</v>
      </c>
      <c r="G12" s="4">
        <v>20</v>
      </c>
      <c r="H12" s="10"/>
      <c r="I12" s="10"/>
      <c r="J12" s="9">
        <v>1</v>
      </c>
      <c r="K12" s="9">
        <v>2</v>
      </c>
      <c r="L12" s="9">
        <v>1</v>
      </c>
      <c r="M12" s="9">
        <v>1</v>
      </c>
      <c r="N12" s="10"/>
      <c r="O12" s="9">
        <v>2</v>
      </c>
      <c r="P12" s="10"/>
      <c r="Q12" s="10"/>
      <c r="R12" s="10"/>
      <c r="S12" s="12">
        <f t="shared" si="0"/>
        <v>7</v>
      </c>
      <c r="T12" s="12">
        <v>1</v>
      </c>
      <c r="U12" s="11"/>
      <c r="V12" s="20">
        <f>(U12*S12)*G12</f>
        <v>0</v>
      </c>
    </row>
    <row r="13" spans="2:24" ht="99.95" customHeight="1">
      <c r="B13" s="19"/>
      <c r="C13" s="3" t="s">
        <v>19</v>
      </c>
      <c r="D13" s="6" t="s">
        <v>8</v>
      </c>
      <c r="E13" s="3" t="s">
        <v>60</v>
      </c>
      <c r="F13" s="3" t="s">
        <v>62</v>
      </c>
      <c r="G13" s="4">
        <v>20</v>
      </c>
      <c r="H13" s="10"/>
      <c r="I13" s="9">
        <v>1</v>
      </c>
      <c r="J13" s="9">
        <v>4</v>
      </c>
      <c r="K13" s="9">
        <v>4</v>
      </c>
      <c r="L13" s="9">
        <v>6</v>
      </c>
      <c r="M13" s="9">
        <v>4</v>
      </c>
      <c r="N13" s="9">
        <v>2</v>
      </c>
      <c r="O13" s="9">
        <v>1</v>
      </c>
      <c r="P13" s="9">
        <v>1</v>
      </c>
      <c r="Q13" s="9">
        <v>1</v>
      </c>
      <c r="R13" s="10"/>
      <c r="S13" s="12">
        <f t="shared" si="0"/>
        <v>24</v>
      </c>
      <c r="T13" s="12">
        <v>25</v>
      </c>
      <c r="U13" s="11"/>
      <c r="V13" s="20">
        <f>(U13*S13)*G13</f>
        <v>0</v>
      </c>
      <c r="W13" s="5"/>
    </row>
    <row r="14" spans="2:24" ht="99.95" customHeight="1">
      <c r="B14" s="19"/>
      <c r="C14" s="3" t="s">
        <v>20</v>
      </c>
      <c r="D14" s="6" t="s">
        <v>8</v>
      </c>
      <c r="E14" s="3" t="s">
        <v>60</v>
      </c>
      <c r="F14" s="3" t="s">
        <v>62</v>
      </c>
      <c r="G14" s="4">
        <v>20</v>
      </c>
      <c r="H14" s="9">
        <v>1</v>
      </c>
      <c r="I14" s="9">
        <v>1</v>
      </c>
      <c r="J14" s="9">
        <v>3</v>
      </c>
      <c r="K14" s="9">
        <v>5</v>
      </c>
      <c r="L14" s="9">
        <v>6</v>
      </c>
      <c r="M14" s="9">
        <v>4</v>
      </c>
      <c r="N14" s="9">
        <v>2</v>
      </c>
      <c r="O14" s="9">
        <v>1</v>
      </c>
      <c r="P14" s="9">
        <v>1</v>
      </c>
      <c r="Q14" s="10"/>
      <c r="R14" s="10"/>
      <c r="S14" s="12">
        <f t="shared" si="0"/>
        <v>24</v>
      </c>
      <c r="T14" s="12">
        <v>6</v>
      </c>
      <c r="U14" s="11"/>
      <c r="V14" s="20">
        <f>(U14*S14)*G14</f>
        <v>0</v>
      </c>
    </row>
    <row r="15" spans="2:24" ht="99.95" customHeight="1">
      <c r="B15" s="19"/>
      <c r="C15" s="3" t="s">
        <v>21</v>
      </c>
      <c r="D15" s="6" t="s">
        <v>8</v>
      </c>
      <c r="E15" s="3" t="s">
        <v>60</v>
      </c>
      <c r="F15" s="3" t="s">
        <v>62</v>
      </c>
      <c r="G15" s="4">
        <v>20</v>
      </c>
      <c r="H15" s="10"/>
      <c r="I15" s="9">
        <v>1</v>
      </c>
      <c r="J15" s="9">
        <v>3</v>
      </c>
      <c r="K15" s="9">
        <v>5</v>
      </c>
      <c r="L15" s="9">
        <v>6</v>
      </c>
      <c r="M15" s="9">
        <v>5</v>
      </c>
      <c r="N15" s="9">
        <v>2</v>
      </c>
      <c r="O15" s="9">
        <v>1</v>
      </c>
      <c r="P15" s="9">
        <v>1</v>
      </c>
      <c r="Q15" s="10"/>
      <c r="R15" s="10"/>
      <c r="S15" s="12">
        <f t="shared" si="0"/>
        <v>24</v>
      </c>
      <c r="T15" s="12">
        <v>14</v>
      </c>
      <c r="U15" s="11"/>
      <c r="V15" s="20">
        <f>(U15*S15)*G15</f>
        <v>0</v>
      </c>
    </row>
    <row r="16" spans="2:24" ht="99.95" customHeight="1">
      <c r="B16" s="19"/>
      <c r="C16" s="3" t="s">
        <v>22</v>
      </c>
      <c r="D16" s="6" t="s">
        <v>8</v>
      </c>
      <c r="E16" s="3" t="s">
        <v>60</v>
      </c>
      <c r="F16" s="3" t="s">
        <v>62</v>
      </c>
      <c r="G16" s="4">
        <v>20</v>
      </c>
      <c r="H16" s="10"/>
      <c r="I16" s="9">
        <v>1</v>
      </c>
      <c r="J16" s="9">
        <v>3</v>
      </c>
      <c r="K16" s="9">
        <v>5</v>
      </c>
      <c r="L16" s="9">
        <v>7</v>
      </c>
      <c r="M16" s="9">
        <v>5</v>
      </c>
      <c r="N16" s="9">
        <v>2</v>
      </c>
      <c r="O16" s="9">
        <v>1</v>
      </c>
      <c r="P16" s="10"/>
      <c r="Q16" s="10"/>
      <c r="R16" s="10"/>
      <c r="S16" s="12">
        <f t="shared" si="0"/>
        <v>24</v>
      </c>
      <c r="T16" s="12">
        <v>208</v>
      </c>
      <c r="U16" s="11"/>
      <c r="V16" s="20">
        <f>(U16*S16)*G16</f>
        <v>0</v>
      </c>
    </row>
    <row r="17" spans="2:23" ht="99.95" customHeight="1">
      <c r="B17" s="19"/>
      <c r="C17" s="3" t="s">
        <v>23</v>
      </c>
      <c r="D17" s="6" t="s">
        <v>8</v>
      </c>
      <c r="E17" s="3" t="s">
        <v>60</v>
      </c>
      <c r="F17" s="3" t="s">
        <v>62</v>
      </c>
      <c r="G17" s="4">
        <v>20</v>
      </c>
      <c r="H17" s="10"/>
      <c r="I17" s="10"/>
      <c r="J17" s="9">
        <v>3</v>
      </c>
      <c r="K17" s="9">
        <v>7</v>
      </c>
      <c r="L17" s="9">
        <v>6</v>
      </c>
      <c r="M17" s="9">
        <v>5</v>
      </c>
      <c r="N17" s="9">
        <v>2</v>
      </c>
      <c r="O17" s="9">
        <v>1</v>
      </c>
      <c r="P17" s="10"/>
      <c r="Q17" s="10"/>
      <c r="R17" s="10"/>
      <c r="S17" s="12">
        <f t="shared" si="0"/>
        <v>24</v>
      </c>
      <c r="T17" s="12">
        <v>22</v>
      </c>
      <c r="U17" s="11"/>
      <c r="V17" s="20">
        <f>(U17*S17)*G17</f>
        <v>0</v>
      </c>
      <c r="W17" s="5"/>
    </row>
    <row r="18" spans="2:23" ht="99.95" customHeight="1">
      <c r="B18" s="19"/>
      <c r="C18" s="3" t="s">
        <v>24</v>
      </c>
      <c r="D18" s="6" t="s">
        <v>8</v>
      </c>
      <c r="E18" s="3" t="s">
        <v>60</v>
      </c>
      <c r="F18" s="3" t="s">
        <v>62</v>
      </c>
      <c r="G18" s="4">
        <v>20</v>
      </c>
      <c r="H18" s="10"/>
      <c r="I18" s="10"/>
      <c r="J18" s="9">
        <v>3</v>
      </c>
      <c r="K18" s="9">
        <v>7</v>
      </c>
      <c r="L18" s="9">
        <v>7</v>
      </c>
      <c r="M18" s="9">
        <v>5</v>
      </c>
      <c r="N18" s="9">
        <v>2</v>
      </c>
      <c r="O18" s="10"/>
      <c r="P18" s="10"/>
      <c r="Q18" s="10"/>
      <c r="R18" s="10"/>
      <c r="S18" s="12">
        <f t="shared" si="0"/>
        <v>24</v>
      </c>
      <c r="T18" s="12">
        <v>211</v>
      </c>
      <c r="U18" s="11"/>
      <c r="V18" s="20">
        <f>(U18*S18)*G18</f>
        <v>0</v>
      </c>
    </row>
    <row r="19" spans="2:23" ht="99.95" customHeight="1">
      <c r="B19" s="19"/>
      <c r="C19" s="3" t="s">
        <v>25</v>
      </c>
      <c r="D19" s="6" t="s">
        <v>8</v>
      </c>
      <c r="E19" s="3" t="s">
        <v>60</v>
      </c>
      <c r="F19" s="3" t="s">
        <v>62</v>
      </c>
      <c r="G19" s="4">
        <v>20</v>
      </c>
      <c r="H19" s="10"/>
      <c r="I19" s="10"/>
      <c r="J19" s="9">
        <v>7</v>
      </c>
      <c r="K19" s="9">
        <v>9</v>
      </c>
      <c r="L19" s="9">
        <v>5</v>
      </c>
      <c r="M19" s="9">
        <v>3</v>
      </c>
      <c r="N19" s="10"/>
      <c r="O19" s="10"/>
      <c r="P19" s="10"/>
      <c r="Q19" s="10"/>
      <c r="R19" s="10"/>
      <c r="S19" s="12">
        <f t="shared" si="0"/>
        <v>24</v>
      </c>
      <c r="T19" s="12">
        <v>34</v>
      </c>
      <c r="U19" s="11"/>
      <c r="V19" s="20">
        <f>(U19*S19)*G19</f>
        <v>0</v>
      </c>
    </row>
    <row r="20" spans="2:23" ht="99.95" customHeight="1">
      <c r="B20" s="19"/>
      <c r="C20" s="3" t="s">
        <v>26</v>
      </c>
      <c r="D20" s="6" t="s">
        <v>8</v>
      </c>
      <c r="E20" s="3" t="s">
        <v>60</v>
      </c>
      <c r="F20" s="3" t="s">
        <v>62</v>
      </c>
      <c r="G20" s="4">
        <v>20</v>
      </c>
      <c r="H20" s="10"/>
      <c r="I20" s="10"/>
      <c r="J20" s="9">
        <v>14</v>
      </c>
      <c r="K20" s="9">
        <v>9</v>
      </c>
      <c r="L20" s="9">
        <v>1</v>
      </c>
      <c r="M20" s="10"/>
      <c r="N20" s="10"/>
      <c r="O20" s="10"/>
      <c r="P20" s="10"/>
      <c r="Q20" s="10"/>
      <c r="R20" s="10"/>
      <c r="S20" s="12">
        <f t="shared" si="0"/>
        <v>24</v>
      </c>
      <c r="T20" s="12">
        <v>5</v>
      </c>
      <c r="U20" s="11"/>
      <c r="V20" s="20">
        <f>(U20*S20)*G20</f>
        <v>0</v>
      </c>
    </row>
    <row r="21" spans="2:23" ht="99.95" customHeight="1">
      <c r="B21" s="19"/>
      <c r="C21" s="3" t="s">
        <v>27</v>
      </c>
      <c r="D21" s="6" t="s">
        <v>8</v>
      </c>
      <c r="E21" s="3" t="s">
        <v>60</v>
      </c>
      <c r="F21" s="3" t="s">
        <v>62</v>
      </c>
      <c r="G21" s="4">
        <v>20</v>
      </c>
      <c r="H21" s="10"/>
      <c r="I21" s="10"/>
      <c r="J21" s="9">
        <v>6</v>
      </c>
      <c r="K21" s="9">
        <v>14</v>
      </c>
      <c r="L21" s="10"/>
      <c r="M21" s="10"/>
      <c r="N21" s="9">
        <v>3</v>
      </c>
      <c r="O21" s="9">
        <v>1</v>
      </c>
      <c r="P21" s="10"/>
      <c r="Q21" s="10"/>
      <c r="R21" s="10"/>
      <c r="S21" s="12">
        <f t="shared" si="0"/>
        <v>24</v>
      </c>
      <c r="T21" s="12">
        <v>2</v>
      </c>
      <c r="U21" s="11"/>
      <c r="V21" s="20">
        <f>(U21*S21)*G21</f>
        <v>0</v>
      </c>
      <c r="W21" s="5"/>
    </row>
    <row r="22" spans="2:23" ht="99.95" customHeight="1">
      <c r="B22" s="19"/>
      <c r="C22" s="3" t="s">
        <v>28</v>
      </c>
      <c r="D22" s="6" t="s">
        <v>8</v>
      </c>
      <c r="E22" s="3" t="s">
        <v>60</v>
      </c>
      <c r="F22" s="3" t="s">
        <v>62</v>
      </c>
      <c r="G22" s="4">
        <v>20</v>
      </c>
      <c r="H22" s="10"/>
      <c r="I22" s="10"/>
      <c r="J22" s="9">
        <v>1</v>
      </c>
      <c r="K22" s="10"/>
      <c r="L22" s="9">
        <v>1</v>
      </c>
      <c r="M22" s="10"/>
      <c r="N22" s="10"/>
      <c r="O22" s="10"/>
      <c r="P22" s="10"/>
      <c r="Q22" s="10"/>
      <c r="R22" s="10"/>
      <c r="S22" s="12">
        <f t="shared" si="0"/>
        <v>2</v>
      </c>
      <c r="T22" s="12">
        <v>1</v>
      </c>
      <c r="U22" s="11"/>
      <c r="V22" s="20">
        <f>(U22*S22)*G22</f>
        <v>0</v>
      </c>
    </row>
    <row r="23" spans="2:23" ht="99.95" customHeight="1">
      <c r="B23" s="19"/>
      <c r="C23" s="3" t="s">
        <v>29</v>
      </c>
      <c r="D23" s="6" t="s">
        <v>9</v>
      </c>
      <c r="E23" s="3" t="s">
        <v>60</v>
      </c>
      <c r="F23" s="3" t="s">
        <v>62</v>
      </c>
      <c r="G23" s="4">
        <v>38</v>
      </c>
      <c r="H23" s="10"/>
      <c r="I23" s="10"/>
      <c r="J23" s="9">
        <v>3</v>
      </c>
      <c r="K23" s="9">
        <v>5</v>
      </c>
      <c r="L23" s="9">
        <v>5</v>
      </c>
      <c r="M23" s="9">
        <v>3</v>
      </c>
      <c r="N23" s="9">
        <v>2</v>
      </c>
      <c r="O23" s="9">
        <v>1</v>
      </c>
      <c r="P23" s="9">
        <v>2</v>
      </c>
      <c r="Q23" s="9">
        <v>1</v>
      </c>
      <c r="R23" s="9">
        <v>2</v>
      </c>
      <c r="S23" s="12">
        <f t="shared" si="0"/>
        <v>24</v>
      </c>
      <c r="T23" s="12">
        <v>3</v>
      </c>
      <c r="U23" s="11"/>
      <c r="V23" s="20">
        <f>(U23*S23)*G23</f>
        <v>0</v>
      </c>
    </row>
    <row r="24" spans="2:23" ht="99.95" customHeight="1">
      <c r="B24" s="19"/>
      <c r="C24" s="3" t="s">
        <v>30</v>
      </c>
      <c r="D24" s="6" t="s">
        <v>9</v>
      </c>
      <c r="E24" s="3" t="s">
        <v>60</v>
      </c>
      <c r="F24" s="3" t="s">
        <v>62</v>
      </c>
      <c r="G24" s="4">
        <v>38</v>
      </c>
      <c r="H24" s="10"/>
      <c r="I24" s="10"/>
      <c r="J24" s="9">
        <v>3</v>
      </c>
      <c r="K24" s="9">
        <v>5</v>
      </c>
      <c r="L24" s="9">
        <v>5</v>
      </c>
      <c r="M24" s="9">
        <v>3</v>
      </c>
      <c r="N24" s="9">
        <v>2</v>
      </c>
      <c r="O24" s="9">
        <v>1</v>
      </c>
      <c r="P24" s="9">
        <v>3</v>
      </c>
      <c r="Q24" s="10"/>
      <c r="R24" s="9">
        <v>2</v>
      </c>
      <c r="S24" s="12">
        <f t="shared" si="0"/>
        <v>24</v>
      </c>
      <c r="T24" s="12">
        <v>3</v>
      </c>
      <c r="U24" s="11"/>
      <c r="V24" s="20">
        <f>(U24*S24)*G24</f>
        <v>0</v>
      </c>
    </row>
    <row r="25" spans="2:23" ht="99.95" customHeight="1">
      <c r="B25" s="19"/>
      <c r="C25" s="3" t="s">
        <v>31</v>
      </c>
      <c r="D25" s="6" t="s">
        <v>9</v>
      </c>
      <c r="E25" s="3" t="s">
        <v>60</v>
      </c>
      <c r="F25" s="3" t="s">
        <v>62</v>
      </c>
      <c r="G25" s="4">
        <v>38</v>
      </c>
      <c r="H25" s="9">
        <v>3</v>
      </c>
      <c r="I25" s="9">
        <v>1</v>
      </c>
      <c r="J25" s="9">
        <v>3</v>
      </c>
      <c r="K25" s="9">
        <v>5</v>
      </c>
      <c r="L25" s="9">
        <v>5</v>
      </c>
      <c r="M25" s="9">
        <v>3</v>
      </c>
      <c r="N25" s="9">
        <v>2</v>
      </c>
      <c r="O25" s="9">
        <v>1</v>
      </c>
      <c r="P25" s="9">
        <v>1</v>
      </c>
      <c r="Q25" s="10"/>
      <c r="R25" s="10"/>
      <c r="S25" s="12">
        <f t="shared" si="0"/>
        <v>24</v>
      </c>
      <c r="T25" s="12">
        <v>4</v>
      </c>
      <c r="U25" s="11"/>
      <c r="V25" s="20">
        <f>(U25*S25)*G25</f>
        <v>0</v>
      </c>
      <c r="W25" s="5"/>
    </row>
    <row r="26" spans="2:23" ht="99.95" customHeight="1">
      <c r="B26" s="19"/>
      <c r="C26" s="3" t="s">
        <v>32</v>
      </c>
      <c r="D26" s="6" t="s">
        <v>9</v>
      </c>
      <c r="E26" s="3" t="s">
        <v>60</v>
      </c>
      <c r="F26" s="3" t="s">
        <v>62</v>
      </c>
      <c r="G26" s="4">
        <v>38</v>
      </c>
      <c r="H26" s="9">
        <v>2</v>
      </c>
      <c r="I26" s="9">
        <v>1</v>
      </c>
      <c r="J26" s="9">
        <v>3</v>
      </c>
      <c r="K26" s="9">
        <v>6</v>
      </c>
      <c r="L26" s="9">
        <v>6</v>
      </c>
      <c r="M26" s="9">
        <v>3</v>
      </c>
      <c r="N26" s="9">
        <v>2</v>
      </c>
      <c r="O26" s="9">
        <v>1</v>
      </c>
      <c r="P26" s="10"/>
      <c r="Q26" s="10"/>
      <c r="R26" s="10"/>
      <c r="S26" s="12">
        <f t="shared" si="0"/>
        <v>24</v>
      </c>
      <c r="T26" s="12">
        <v>5</v>
      </c>
      <c r="U26" s="11"/>
      <c r="V26" s="20">
        <f>(U26*S26)*G26</f>
        <v>0</v>
      </c>
    </row>
    <row r="27" spans="2:23" ht="99.95" customHeight="1">
      <c r="B27" s="19"/>
      <c r="C27" s="3" t="s">
        <v>33</v>
      </c>
      <c r="D27" s="6" t="s">
        <v>9</v>
      </c>
      <c r="E27" s="3" t="s">
        <v>60</v>
      </c>
      <c r="F27" s="3" t="s">
        <v>62</v>
      </c>
      <c r="G27" s="4">
        <v>38</v>
      </c>
      <c r="H27" s="10"/>
      <c r="I27" s="9">
        <v>1</v>
      </c>
      <c r="J27" s="9">
        <v>3</v>
      </c>
      <c r="K27" s="9">
        <v>6</v>
      </c>
      <c r="L27" s="9">
        <v>7</v>
      </c>
      <c r="M27" s="9">
        <v>4</v>
      </c>
      <c r="N27" s="9">
        <v>2</v>
      </c>
      <c r="O27" s="9">
        <v>1</v>
      </c>
      <c r="P27" s="10"/>
      <c r="Q27" s="10"/>
      <c r="R27" s="10"/>
      <c r="S27" s="12">
        <f t="shared" si="0"/>
        <v>24</v>
      </c>
      <c r="T27" s="12">
        <v>53</v>
      </c>
      <c r="U27" s="11"/>
      <c r="V27" s="20">
        <f>(U27*S27)*G27</f>
        <v>0</v>
      </c>
    </row>
    <row r="28" spans="2:23" ht="99.95" customHeight="1">
      <c r="B28" s="19"/>
      <c r="C28" s="3" t="s">
        <v>34</v>
      </c>
      <c r="D28" s="6" t="s">
        <v>9</v>
      </c>
      <c r="E28" s="3" t="s">
        <v>60</v>
      </c>
      <c r="F28" s="3" t="s">
        <v>62</v>
      </c>
      <c r="G28" s="4">
        <v>38</v>
      </c>
      <c r="H28" s="10"/>
      <c r="I28" s="9">
        <v>1</v>
      </c>
      <c r="J28" s="9">
        <v>3</v>
      </c>
      <c r="K28" s="9">
        <v>5</v>
      </c>
      <c r="L28" s="9">
        <v>7</v>
      </c>
      <c r="M28" s="9">
        <v>5</v>
      </c>
      <c r="N28" s="9">
        <v>3</v>
      </c>
      <c r="O28" s="10"/>
      <c r="P28" s="10"/>
      <c r="Q28" s="10"/>
      <c r="R28" s="10"/>
      <c r="S28" s="12">
        <f t="shared" si="0"/>
        <v>24</v>
      </c>
      <c r="T28" s="12">
        <v>82</v>
      </c>
      <c r="U28" s="11"/>
      <c r="V28" s="20">
        <f>(U28*S28)*G28</f>
        <v>0</v>
      </c>
    </row>
    <row r="29" spans="2:23" ht="99.95" customHeight="1">
      <c r="B29" s="19"/>
      <c r="C29" s="3" t="s">
        <v>35</v>
      </c>
      <c r="D29" s="6" t="s">
        <v>9</v>
      </c>
      <c r="E29" s="3" t="s">
        <v>60</v>
      </c>
      <c r="F29" s="3" t="s">
        <v>62</v>
      </c>
      <c r="G29" s="4">
        <v>38</v>
      </c>
      <c r="H29" s="10"/>
      <c r="I29" s="9">
        <v>2</v>
      </c>
      <c r="J29" s="9">
        <v>3</v>
      </c>
      <c r="K29" s="9">
        <v>16</v>
      </c>
      <c r="L29" s="9">
        <v>1</v>
      </c>
      <c r="M29" s="9">
        <v>2</v>
      </c>
      <c r="N29" s="10"/>
      <c r="O29" s="10"/>
      <c r="P29" s="10"/>
      <c r="Q29" s="10"/>
      <c r="R29" s="10"/>
      <c r="S29" s="12">
        <f t="shared" si="0"/>
        <v>24</v>
      </c>
      <c r="T29" s="12">
        <v>12</v>
      </c>
      <c r="U29" s="11"/>
      <c r="V29" s="20">
        <f>(U29*S29)*G29</f>
        <v>0</v>
      </c>
      <c r="W29" s="5"/>
    </row>
    <row r="30" spans="2:23" ht="99.95" customHeight="1">
      <c r="B30" s="19"/>
      <c r="C30" s="3" t="s">
        <v>36</v>
      </c>
      <c r="D30" s="6" t="s">
        <v>9</v>
      </c>
      <c r="E30" s="3" t="s">
        <v>60</v>
      </c>
      <c r="F30" s="3" t="s">
        <v>62</v>
      </c>
      <c r="G30" s="4">
        <v>38</v>
      </c>
      <c r="H30" s="10"/>
      <c r="I30" s="10"/>
      <c r="J30" s="9">
        <v>5</v>
      </c>
      <c r="K30" s="9">
        <v>12</v>
      </c>
      <c r="L30" s="9">
        <v>2</v>
      </c>
      <c r="M30" s="9">
        <v>5</v>
      </c>
      <c r="N30" s="10"/>
      <c r="O30" s="10"/>
      <c r="P30" s="10"/>
      <c r="Q30" s="10"/>
      <c r="R30" s="10"/>
      <c r="S30" s="12">
        <f t="shared" si="0"/>
        <v>24</v>
      </c>
      <c r="T30" s="12">
        <v>2</v>
      </c>
      <c r="U30" s="11"/>
      <c r="V30" s="20">
        <f>(U30*S30)*G30</f>
        <v>0</v>
      </c>
    </row>
    <row r="31" spans="2:23" ht="99.95" customHeight="1">
      <c r="B31" s="19"/>
      <c r="C31" s="3" t="s">
        <v>37</v>
      </c>
      <c r="D31" s="6" t="s">
        <v>9</v>
      </c>
      <c r="E31" s="3" t="s">
        <v>60</v>
      </c>
      <c r="F31" s="3" t="s">
        <v>62</v>
      </c>
      <c r="G31" s="4">
        <v>38</v>
      </c>
      <c r="H31" s="9">
        <v>1</v>
      </c>
      <c r="I31" s="10"/>
      <c r="J31" s="9">
        <v>2</v>
      </c>
      <c r="K31" s="9">
        <v>17</v>
      </c>
      <c r="L31" s="9">
        <v>1</v>
      </c>
      <c r="M31" s="9">
        <v>1</v>
      </c>
      <c r="N31" s="10"/>
      <c r="O31" s="10"/>
      <c r="P31" s="10"/>
      <c r="Q31" s="10"/>
      <c r="R31" s="10"/>
      <c r="S31" s="12">
        <f t="shared" si="0"/>
        <v>22</v>
      </c>
      <c r="T31" s="12">
        <v>1</v>
      </c>
      <c r="U31" s="11"/>
      <c r="V31" s="20">
        <f>(U31*S31)*G31</f>
        <v>0</v>
      </c>
    </row>
    <row r="32" spans="2:23" ht="99.95" customHeight="1">
      <c r="B32" s="19"/>
      <c r="C32" s="3" t="s">
        <v>38</v>
      </c>
      <c r="D32" s="6" t="s">
        <v>10</v>
      </c>
      <c r="E32" s="3" t="s">
        <v>60</v>
      </c>
      <c r="F32" s="3" t="s">
        <v>62</v>
      </c>
      <c r="G32" s="4">
        <v>46</v>
      </c>
      <c r="H32" s="10"/>
      <c r="I32" s="9">
        <v>1</v>
      </c>
      <c r="J32" s="9">
        <v>1</v>
      </c>
      <c r="K32" s="9">
        <v>3</v>
      </c>
      <c r="L32" s="9">
        <v>3</v>
      </c>
      <c r="M32" s="9">
        <v>2</v>
      </c>
      <c r="N32" s="9">
        <v>1</v>
      </c>
      <c r="O32" s="9">
        <v>1</v>
      </c>
      <c r="P32" s="10"/>
      <c r="Q32" s="10"/>
      <c r="R32" s="10"/>
      <c r="S32" s="12">
        <f t="shared" si="0"/>
        <v>12</v>
      </c>
      <c r="T32" s="12">
        <v>20</v>
      </c>
      <c r="U32" s="11"/>
      <c r="V32" s="20">
        <f>(U32*S32)*G32</f>
        <v>0</v>
      </c>
    </row>
    <row r="33" spans="2:23" ht="99.95" customHeight="1">
      <c r="B33" s="19"/>
      <c r="C33" s="3" t="s">
        <v>39</v>
      </c>
      <c r="D33" s="6" t="s">
        <v>10</v>
      </c>
      <c r="E33" s="3" t="s">
        <v>60</v>
      </c>
      <c r="F33" s="3" t="s">
        <v>62</v>
      </c>
      <c r="G33" s="4">
        <v>46</v>
      </c>
      <c r="H33" s="10"/>
      <c r="I33" s="9">
        <v>1</v>
      </c>
      <c r="J33" s="9">
        <v>2</v>
      </c>
      <c r="K33" s="9">
        <v>3</v>
      </c>
      <c r="L33" s="9">
        <v>3</v>
      </c>
      <c r="M33" s="9">
        <v>2</v>
      </c>
      <c r="N33" s="9">
        <v>1</v>
      </c>
      <c r="O33" s="10"/>
      <c r="P33" s="10"/>
      <c r="Q33" s="10"/>
      <c r="R33" s="10"/>
      <c r="S33" s="12">
        <f t="shared" si="0"/>
        <v>12</v>
      </c>
      <c r="T33" s="12">
        <v>53</v>
      </c>
      <c r="U33" s="11"/>
      <c r="V33" s="20">
        <f>(U33*S33)*G33</f>
        <v>0</v>
      </c>
      <c r="W33" s="5"/>
    </row>
    <row r="34" spans="2:23" ht="99.95" customHeight="1">
      <c r="B34" s="19"/>
      <c r="C34" s="3" t="s">
        <v>40</v>
      </c>
      <c r="D34" s="6" t="s">
        <v>10</v>
      </c>
      <c r="E34" s="3" t="s">
        <v>60</v>
      </c>
      <c r="F34" s="3" t="s">
        <v>62</v>
      </c>
      <c r="G34" s="4">
        <v>46</v>
      </c>
      <c r="H34" s="10"/>
      <c r="I34" s="10"/>
      <c r="J34" s="9">
        <v>1</v>
      </c>
      <c r="K34" s="9">
        <v>4</v>
      </c>
      <c r="L34" s="9">
        <v>4</v>
      </c>
      <c r="M34" s="9">
        <v>2</v>
      </c>
      <c r="N34" s="9">
        <v>1</v>
      </c>
      <c r="O34" s="10"/>
      <c r="P34" s="10"/>
      <c r="Q34" s="10"/>
      <c r="R34" s="10"/>
      <c r="S34" s="12">
        <f t="shared" si="0"/>
        <v>12</v>
      </c>
      <c r="T34" s="12">
        <v>240</v>
      </c>
      <c r="U34" s="11"/>
      <c r="V34" s="20">
        <f>(U34*S34)*G34</f>
        <v>0</v>
      </c>
    </row>
    <row r="35" spans="2:23" ht="99.95" customHeight="1">
      <c r="B35" s="19"/>
      <c r="C35" s="3" t="s">
        <v>41</v>
      </c>
      <c r="D35" s="6" t="s">
        <v>10</v>
      </c>
      <c r="E35" s="3" t="s">
        <v>60</v>
      </c>
      <c r="F35" s="3" t="s">
        <v>62</v>
      </c>
      <c r="G35" s="4">
        <v>46</v>
      </c>
      <c r="H35" s="10"/>
      <c r="I35" s="10"/>
      <c r="J35" s="9">
        <v>3</v>
      </c>
      <c r="K35" s="9">
        <v>2</v>
      </c>
      <c r="L35" s="9">
        <v>1</v>
      </c>
      <c r="M35" s="9">
        <v>4</v>
      </c>
      <c r="N35" s="9">
        <v>2</v>
      </c>
      <c r="O35" s="10"/>
      <c r="P35" s="10"/>
      <c r="Q35" s="10"/>
      <c r="R35" s="10"/>
      <c r="S35" s="12">
        <f t="shared" si="0"/>
        <v>12</v>
      </c>
      <c r="T35" s="12">
        <v>76</v>
      </c>
      <c r="U35" s="11"/>
      <c r="V35" s="20">
        <f>(U35*S35)*G35</f>
        <v>0</v>
      </c>
    </row>
    <row r="36" spans="2:23" ht="99.95" customHeight="1">
      <c r="B36" s="19"/>
      <c r="C36" s="3" t="s">
        <v>42</v>
      </c>
      <c r="D36" s="6" t="s">
        <v>10</v>
      </c>
      <c r="E36" s="3" t="s">
        <v>60</v>
      </c>
      <c r="F36" s="3" t="s">
        <v>62</v>
      </c>
      <c r="G36" s="4">
        <v>46</v>
      </c>
      <c r="H36" s="10"/>
      <c r="I36" s="10"/>
      <c r="J36" s="9">
        <v>5</v>
      </c>
      <c r="K36" s="10"/>
      <c r="L36" s="9">
        <v>3</v>
      </c>
      <c r="M36" s="9">
        <v>3</v>
      </c>
      <c r="N36" s="9">
        <v>1</v>
      </c>
      <c r="O36" s="10"/>
      <c r="P36" s="10"/>
      <c r="Q36" s="10"/>
      <c r="R36" s="10"/>
      <c r="S36" s="12">
        <f t="shared" si="0"/>
        <v>12</v>
      </c>
      <c r="T36" s="12">
        <v>10</v>
      </c>
      <c r="U36" s="11"/>
      <c r="V36" s="20">
        <f>(U36*S36)*G36</f>
        <v>0</v>
      </c>
    </row>
    <row r="37" spans="2:23" ht="99.95" customHeight="1">
      <c r="B37" s="19"/>
      <c r="C37" s="3" t="s">
        <v>43</v>
      </c>
      <c r="D37" s="6" t="s">
        <v>10</v>
      </c>
      <c r="E37" s="3" t="s">
        <v>60</v>
      </c>
      <c r="F37" s="3" t="s">
        <v>62</v>
      </c>
      <c r="G37" s="4">
        <v>46</v>
      </c>
      <c r="H37" s="10"/>
      <c r="I37" s="10"/>
      <c r="J37" s="9">
        <v>5</v>
      </c>
      <c r="K37" s="10"/>
      <c r="L37" s="9">
        <v>2</v>
      </c>
      <c r="M37" s="9">
        <v>5</v>
      </c>
      <c r="N37" s="10"/>
      <c r="O37" s="10"/>
      <c r="P37" s="10"/>
      <c r="Q37" s="10"/>
      <c r="R37" s="10"/>
      <c r="S37" s="12">
        <f t="shared" si="0"/>
        <v>12</v>
      </c>
      <c r="T37" s="12">
        <v>3</v>
      </c>
      <c r="U37" s="11"/>
      <c r="V37" s="20">
        <f>(U37*S37)*G37</f>
        <v>0</v>
      </c>
      <c r="W37" s="5"/>
    </row>
    <row r="38" spans="2:23" ht="99.95" customHeight="1">
      <c r="B38" s="19"/>
      <c r="C38" s="3" t="s">
        <v>44</v>
      </c>
      <c r="D38" s="6" t="s">
        <v>10</v>
      </c>
      <c r="E38" s="3" t="s">
        <v>60</v>
      </c>
      <c r="F38" s="3" t="s">
        <v>62</v>
      </c>
      <c r="G38" s="4">
        <v>46</v>
      </c>
      <c r="H38" s="10"/>
      <c r="I38" s="10"/>
      <c r="J38" s="9">
        <v>3</v>
      </c>
      <c r="K38" s="10"/>
      <c r="L38" s="9">
        <v>1</v>
      </c>
      <c r="M38" s="9">
        <v>8</v>
      </c>
      <c r="N38" s="10"/>
      <c r="O38" s="10"/>
      <c r="P38" s="10"/>
      <c r="Q38" s="10"/>
      <c r="R38" s="10"/>
      <c r="S38" s="12">
        <f t="shared" si="0"/>
        <v>12</v>
      </c>
      <c r="T38" s="12">
        <v>1</v>
      </c>
      <c r="U38" s="11"/>
      <c r="V38" s="20">
        <f>(U38*S38)*G38</f>
        <v>0</v>
      </c>
    </row>
    <row r="39" spans="2:23" ht="99.95" customHeight="1">
      <c r="B39" s="19"/>
      <c r="C39" s="3" t="s">
        <v>45</v>
      </c>
      <c r="D39" s="6" t="s">
        <v>10</v>
      </c>
      <c r="E39" s="3" t="s">
        <v>60</v>
      </c>
      <c r="F39" s="3" t="s">
        <v>62</v>
      </c>
      <c r="G39" s="4">
        <v>46</v>
      </c>
      <c r="H39" s="10"/>
      <c r="I39" s="10"/>
      <c r="J39" s="9">
        <v>1</v>
      </c>
      <c r="K39" s="10"/>
      <c r="L39" s="10"/>
      <c r="M39" s="9">
        <v>1</v>
      </c>
      <c r="N39" s="10"/>
      <c r="O39" s="10"/>
      <c r="P39" s="10"/>
      <c r="Q39" s="10"/>
      <c r="R39" s="10"/>
      <c r="S39" s="12">
        <f t="shared" si="0"/>
        <v>2</v>
      </c>
      <c r="T39" s="12">
        <v>1</v>
      </c>
      <c r="U39" s="11"/>
      <c r="V39" s="20">
        <f>(U39*S39)*G39</f>
        <v>0</v>
      </c>
    </row>
    <row r="40" spans="2:23" ht="99.95" customHeight="1">
      <c r="B40" s="19"/>
      <c r="C40" s="3" t="s">
        <v>46</v>
      </c>
      <c r="D40" s="6" t="s">
        <v>11</v>
      </c>
      <c r="E40" s="3" t="s">
        <v>61</v>
      </c>
      <c r="F40" s="3" t="s">
        <v>62</v>
      </c>
      <c r="G40" s="4">
        <v>20</v>
      </c>
      <c r="H40" s="9">
        <v>3</v>
      </c>
      <c r="I40" s="9">
        <v>10</v>
      </c>
      <c r="J40" s="9">
        <v>8</v>
      </c>
      <c r="K40" s="9">
        <v>11</v>
      </c>
      <c r="L40" s="9">
        <v>8</v>
      </c>
      <c r="M40" s="9">
        <v>7</v>
      </c>
      <c r="N40" s="9">
        <v>1</v>
      </c>
      <c r="O40" s="10"/>
      <c r="P40" s="10"/>
      <c r="Q40" s="10"/>
      <c r="R40" s="10"/>
      <c r="S40" s="12">
        <f t="shared" si="0"/>
        <v>48</v>
      </c>
      <c r="T40" s="12">
        <v>7</v>
      </c>
      <c r="U40" s="11"/>
      <c r="V40" s="20">
        <f>(U40*S40)*G40</f>
        <v>0</v>
      </c>
    </row>
    <row r="41" spans="2:23" ht="99.95" customHeight="1">
      <c r="B41" s="19"/>
      <c r="C41" s="3" t="s">
        <v>47</v>
      </c>
      <c r="D41" s="6" t="s">
        <v>11</v>
      </c>
      <c r="E41" s="3" t="s">
        <v>61</v>
      </c>
      <c r="F41" s="3" t="s">
        <v>62</v>
      </c>
      <c r="G41" s="4">
        <v>20</v>
      </c>
      <c r="H41" s="9">
        <v>1</v>
      </c>
      <c r="I41" s="9">
        <v>8</v>
      </c>
      <c r="J41" s="9">
        <v>5</v>
      </c>
      <c r="K41" s="9">
        <v>5</v>
      </c>
      <c r="L41" s="10"/>
      <c r="M41" s="9">
        <v>3</v>
      </c>
      <c r="N41" s="9">
        <v>1</v>
      </c>
      <c r="O41" s="10"/>
      <c r="P41" s="10"/>
      <c r="Q41" s="10"/>
      <c r="R41" s="10"/>
      <c r="S41" s="12">
        <f t="shared" si="0"/>
        <v>23</v>
      </c>
      <c r="T41" s="12">
        <v>1</v>
      </c>
      <c r="U41" s="11"/>
      <c r="V41" s="20">
        <f>(U41*S41)*G41</f>
        <v>0</v>
      </c>
      <c r="W41" s="5"/>
    </row>
    <row r="42" spans="2:23" ht="99.95" customHeight="1">
      <c r="B42" s="19"/>
      <c r="C42" s="3" t="s">
        <v>48</v>
      </c>
      <c r="D42" s="6" t="s">
        <v>12</v>
      </c>
      <c r="E42" s="3" t="s">
        <v>61</v>
      </c>
      <c r="F42" s="3" t="s">
        <v>62</v>
      </c>
      <c r="G42" s="4">
        <v>20</v>
      </c>
      <c r="H42" s="9">
        <v>3</v>
      </c>
      <c r="I42" s="9">
        <v>3</v>
      </c>
      <c r="J42" s="9">
        <v>4</v>
      </c>
      <c r="K42" s="9">
        <v>4</v>
      </c>
      <c r="L42" s="9">
        <v>4</v>
      </c>
      <c r="M42" s="9">
        <v>3</v>
      </c>
      <c r="N42" s="9">
        <v>1</v>
      </c>
      <c r="O42" s="9">
        <v>1</v>
      </c>
      <c r="P42" s="9">
        <v>1</v>
      </c>
      <c r="Q42" s="10"/>
      <c r="R42" s="10"/>
      <c r="S42" s="12">
        <f t="shared" si="0"/>
        <v>24</v>
      </c>
      <c r="T42" s="12">
        <v>13</v>
      </c>
      <c r="U42" s="11"/>
      <c r="V42" s="20">
        <f>(U42*S42)*G42</f>
        <v>0</v>
      </c>
    </row>
    <row r="43" spans="2:23" ht="99.95" customHeight="1">
      <c r="B43" s="19"/>
      <c r="C43" s="3" t="s">
        <v>49</v>
      </c>
      <c r="D43" s="6" t="s">
        <v>12</v>
      </c>
      <c r="E43" s="3" t="s">
        <v>61</v>
      </c>
      <c r="F43" s="3" t="s">
        <v>62</v>
      </c>
      <c r="G43" s="4">
        <v>20</v>
      </c>
      <c r="H43" s="9">
        <v>3</v>
      </c>
      <c r="I43" s="9">
        <v>3</v>
      </c>
      <c r="J43" s="9">
        <v>4</v>
      </c>
      <c r="K43" s="9">
        <v>4</v>
      </c>
      <c r="L43" s="9">
        <v>4</v>
      </c>
      <c r="M43" s="9">
        <v>3</v>
      </c>
      <c r="N43" s="9">
        <v>2</v>
      </c>
      <c r="O43" s="9">
        <v>1</v>
      </c>
      <c r="P43" s="10"/>
      <c r="Q43" s="10"/>
      <c r="R43" s="10"/>
      <c r="S43" s="12">
        <f t="shared" si="0"/>
        <v>24</v>
      </c>
      <c r="T43" s="12">
        <v>2</v>
      </c>
      <c r="U43" s="11"/>
      <c r="V43" s="20">
        <f>(U43*S43)*G43</f>
        <v>0</v>
      </c>
    </row>
    <row r="44" spans="2:23" ht="99.95" customHeight="1">
      <c r="B44" s="19"/>
      <c r="C44" s="3" t="s">
        <v>50</v>
      </c>
      <c r="D44" s="6" t="s">
        <v>12</v>
      </c>
      <c r="E44" s="3" t="s">
        <v>61</v>
      </c>
      <c r="F44" s="3" t="s">
        <v>62</v>
      </c>
      <c r="G44" s="4">
        <v>20</v>
      </c>
      <c r="H44" s="10"/>
      <c r="I44" s="9">
        <v>3</v>
      </c>
      <c r="J44" s="9">
        <v>5</v>
      </c>
      <c r="K44" s="9">
        <v>5</v>
      </c>
      <c r="L44" s="9">
        <v>5</v>
      </c>
      <c r="M44" s="9">
        <v>4</v>
      </c>
      <c r="N44" s="9">
        <v>2</v>
      </c>
      <c r="O44" s="10"/>
      <c r="P44" s="10"/>
      <c r="Q44" s="10"/>
      <c r="R44" s="10"/>
      <c r="S44" s="12">
        <f t="shared" si="0"/>
        <v>24</v>
      </c>
      <c r="T44" s="12">
        <v>205</v>
      </c>
      <c r="U44" s="11"/>
      <c r="V44" s="20">
        <f>(U44*S44)*G44</f>
        <v>0</v>
      </c>
    </row>
    <row r="45" spans="2:23" ht="99.95" customHeight="1">
      <c r="B45" s="19"/>
      <c r="C45" s="3" t="s">
        <v>51</v>
      </c>
      <c r="D45" s="6" t="s">
        <v>12</v>
      </c>
      <c r="E45" s="3" t="s">
        <v>61</v>
      </c>
      <c r="F45" s="3" t="s">
        <v>62</v>
      </c>
      <c r="G45" s="4">
        <v>20</v>
      </c>
      <c r="H45" s="10"/>
      <c r="I45" s="9">
        <v>2</v>
      </c>
      <c r="J45" s="9">
        <v>6</v>
      </c>
      <c r="K45" s="9">
        <v>8</v>
      </c>
      <c r="L45" s="9">
        <v>6</v>
      </c>
      <c r="M45" s="9">
        <v>2</v>
      </c>
      <c r="N45" s="10"/>
      <c r="O45" s="10"/>
      <c r="P45" s="10"/>
      <c r="Q45" s="10"/>
      <c r="R45" s="10"/>
      <c r="S45" s="12">
        <f t="shared" si="0"/>
        <v>24</v>
      </c>
      <c r="T45" s="12">
        <v>135</v>
      </c>
      <c r="U45" s="11"/>
      <c r="V45" s="20">
        <f>(U45*S45)*G45</f>
        <v>0</v>
      </c>
      <c r="W45" s="5"/>
    </row>
    <row r="46" spans="2:23" ht="99.95" customHeight="1">
      <c r="B46" s="19"/>
      <c r="C46" s="3" t="s">
        <v>52</v>
      </c>
      <c r="D46" s="6" t="s">
        <v>12</v>
      </c>
      <c r="E46" s="3" t="s">
        <v>61</v>
      </c>
      <c r="F46" s="3" t="s">
        <v>62</v>
      </c>
      <c r="G46" s="4">
        <v>20</v>
      </c>
      <c r="H46" s="10"/>
      <c r="I46" s="9">
        <v>3</v>
      </c>
      <c r="J46" s="9">
        <v>10</v>
      </c>
      <c r="K46" s="9">
        <v>7</v>
      </c>
      <c r="L46" s="10"/>
      <c r="M46" s="9">
        <v>4</v>
      </c>
      <c r="N46" s="10"/>
      <c r="O46" s="10"/>
      <c r="P46" s="10"/>
      <c r="Q46" s="10"/>
      <c r="R46" s="10"/>
      <c r="S46" s="12">
        <f t="shared" si="0"/>
        <v>24</v>
      </c>
      <c r="T46" s="12">
        <v>25</v>
      </c>
      <c r="U46" s="11"/>
      <c r="V46" s="20">
        <f>(U46*S46)*G46</f>
        <v>0</v>
      </c>
    </row>
    <row r="47" spans="2:23" ht="99.95" customHeight="1">
      <c r="B47" s="19"/>
      <c r="C47" s="3" t="s">
        <v>53</v>
      </c>
      <c r="D47" s="6" t="s">
        <v>12</v>
      </c>
      <c r="E47" s="3" t="s">
        <v>61</v>
      </c>
      <c r="F47" s="3" t="s">
        <v>62</v>
      </c>
      <c r="G47" s="4">
        <v>20</v>
      </c>
      <c r="H47" s="10"/>
      <c r="I47" s="10"/>
      <c r="J47" s="9">
        <v>9</v>
      </c>
      <c r="K47" s="9">
        <v>13</v>
      </c>
      <c r="L47" s="9">
        <v>1</v>
      </c>
      <c r="M47" s="9">
        <v>1</v>
      </c>
      <c r="N47" s="10"/>
      <c r="O47" s="10"/>
      <c r="P47" s="10"/>
      <c r="Q47" s="10"/>
      <c r="R47" s="10"/>
      <c r="S47" s="12">
        <f t="shared" si="0"/>
        <v>24</v>
      </c>
      <c r="T47" s="12">
        <v>2</v>
      </c>
      <c r="U47" s="11"/>
      <c r="V47" s="20">
        <f>(U47*S47)*G47</f>
        <v>0</v>
      </c>
    </row>
    <row r="48" spans="2:23" ht="99.95" customHeight="1">
      <c r="B48" s="19"/>
      <c r="C48" s="3" t="s">
        <v>54</v>
      </c>
      <c r="D48" s="6" t="s">
        <v>12</v>
      </c>
      <c r="E48" s="3" t="s">
        <v>61</v>
      </c>
      <c r="F48" s="3" t="s">
        <v>62</v>
      </c>
      <c r="G48" s="4">
        <v>20</v>
      </c>
      <c r="H48" s="9">
        <v>3</v>
      </c>
      <c r="I48" s="9">
        <v>1</v>
      </c>
      <c r="J48" s="10"/>
      <c r="K48" s="10"/>
      <c r="L48" s="10"/>
      <c r="M48" s="10"/>
      <c r="N48" s="9">
        <v>1</v>
      </c>
      <c r="O48" s="10"/>
      <c r="P48" s="10"/>
      <c r="Q48" s="10"/>
      <c r="R48" s="10"/>
      <c r="S48" s="12">
        <f t="shared" si="0"/>
        <v>5</v>
      </c>
      <c r="T48" s="12">
        <v>1</v>
      </c>
      <c r="U48" s="11"/>
      <c r="V48" s="20">
        <f>(U48*S48)*G48</f>
        <v>0</v>
      </c>
    </row>
    <row r="49" spans="2:23" ht="99.95" customHeight="1">
      <c r="B49" s="19"/>
      <c r="C49" s="3" t="s">
        <v>55</v>
      </c>
      <c r="D49" s="6" t="s">
        <v>13</v>
      </c>
      <c r="E49" s="3" t="s">
        <v>61</v>
      </c>
      <c r="F49" s="3" t="s">
        <v>62</v>
      </c>
      <c r="G49" s="4">
        <v>20</v>
      </c>
      <c r="H49" s="9">
        <v>3</v>
      </c>
      <c r="I49" s="9">
        <v>2</v>
      </c>
      <c r="J49" s="9">
        <v>4</v>
      </c>
      <c r="K49" s="9">
        <v>4</v>
      </c>
      <c r="L49" s="9">
        <v>3</v>
      </c>
      <c r="M49" s="9">
        <v>2</v>
      </c>
      <c r="N49" s="9">
        <v>1</v>
      </c>
      <c r="O49" s="9">
        <v>4</v>
      </c>
      <c r="P49" s="9">
        <v>1</v>
      </c>
      <c r="Q49" s="10"/>
      <c r="R49" s="10"/>
      <c r="S49" s="12">
        <f t="shared" si="0"/>
        <v>24</v>
      </c>
      <c r="T49" s="12">
        <v>3</v>
      </c>
      <c r="U49" s="11"/>
      <c r="V49" s="20">
        <f>(U49*S49)*G49</f>
        <v>0</v>
      </c>
      <c r="W49" s="5"/>
    </row>
    <row r="50" spans="2:23" ht="99.95" customHeight="1">
      <c r="B50" s="19"/>
      <c r="C50" s="3" t="s">
        <v>56</v>
      </c>
      <c r="D50" s="6" t="s">
        <v>13</v>
      </c>
      <c r="E50" s="3" t="s">
        <v>61</v>
      </c>
      <c r="F50" s="3" t="s">
        <v>62</v>
      </c>
      <c r="G50" s="4">
        <v>20</v>
      </c>
      <c r="H50" s="10"/>
      <c r="I50" s="9">
        <v>3</v>
      </c>
      <c r="J50" s="9">
        <v>7</v>
      </c>
      <c r="K50" s="9">
        <v>7</v>
      </c>
      <c r="L50" s="9">
        <v>4</v>
      </c>
      <c r="M50" s="9">
        <v>2</v>
      </c>
      <c r="N50" s="9">
        <v>1</v>
      </c>
      <c r="O50" s="10"/>
      <c r="P50" s="10"/>
      <c r="Q50" s="10"/>
      <c r="R50" s="10"/>
      <c r="S50" s="12">
        <f t="shared" si="0"/>
        <v>24</v>
      </c>
      <c r="T50" s="12">
        <v>30</v>
      </c>
      <c r="U50" s="11"/>
      <c r="V50" s="20">
        <f>(U50*S50)*G50</f>
        <v>0</v>
      </c>
    </row>
    <row r="51" spans="2:23" ht="99.95" customHeight="1">
      <c r="B51" s="19"/>
      <c r="C51" s="3" t="s">
        <v>57</v>
      </c>
      <c r="D51" s="6" t="s">
        <v>13</v>
      </c>
      <c r="E51" s="3" t="s">
        <v>61</v>
      </c>
      <c r="F51" s="3" t="s">
        <v>62</v>
      </c>
      <c r="G51" s="4">
        <v>20</v>
      </c>
      <c r="H51" s="10"/>
      <c r="I51" s="9">
        <v>4</v>
      </c>
      <c r="J51" s="9">
        <v>4</v>
      </c>
      <c r="K51" s="9">
        <v>4</v>
      </c>
      <c r="L51" s="9">
        <v>7</v>
      </c>
      <c r="M51" s="9">
        <v>5</v>
      </c>
      <c r="N51" s="10"/>
      <c r="O51" s="10"/>
      <c r="P51" s="10"/>
      <c r="Q51" s="10"/>
      <c r="R51" s="10"/>
      <c r="S51" s="12">
        <f t="shared" si="0"/>
        <v>24</v>
      </c>
      <c r="T51" s="12">
        <v>22</v>
      </c>
      <c r="U51" s="11"/>
      <c r="V51" s="20">
        <f>(U51*S51)*G51</f>
        <v>0</v>
      </c>
    </row>
    <row r="52" spans="2:23" ht="99.95" customHeight="1">
      <c r="B52" s="19"/>
      <c r="C52" s="3" t="s">
        <v>58</v>
      </c>
      <c r="D52" s="6" t="s">
        <v>13</v>
      </c>
      <c r="E52" s="3" t="s">
        <v>61</v>
      </c>
      <c r="F52" s="3" t="s">
        <v>62</v>
      </c>
      <c r="G52" s="4">
        <v>20</v>
      </c>
      <c r="H52" s="9">
        <v>1</v>
      </c>
      <c r="I52" s="9">
        <v>2</v>
      </c>
      <c r="J52" s="9">
        <v>9</v>
      </c>
      <c r="K52" s="9">
        <v>2</v>
      </c>
      <c r="L52" s="9">
        <v>2</v>
      </c>
      <c r="M52" s="9">
        <v>7</v>
      </c>
      <c r="N52" s="10"/>
      <c r="O52" s="9">
        <v>1</v>
      </c>
      <c r="P52" s="10"/>
      <c r="Q52" s="10"/>
      <c r="R52" s="10"/>
      <c r="S52" s="12">
        <f t="shared" si="0"/>
        <v>24</v>
      </c>
      <c r="T52" s="12">
        <v>2</v>
      </c>
      <c r="U52" s="11"/>
      <c r="V52" s="20">
        <f>(U52*S52)*G52</f>
        <v>0</v>
      </c>
    </row>
    <row r="53" spans="2:23" ht="99.95" customHeight="1" thickBot="1">
      <c r="B53" s="21"/>
      <c r="C53" s="22" t="s">
        <v>59</v>
      </c>
      <c r="D53" s="23" t="s">
        <v>13</v>
      </c>
      <c r="E53" s="22" t="s">
        <v>61</v>
      </c>
      <c r="F53" s="22" t="s">
        <v>62</v>
      </c>
      <c r="G53" s="24">
        <v>20</v>
      </c>
      <c r="H53" s="25"/>
      <c r="I53" s="25"/>
      <c r="J53" s="26">
        <v>1</v>
      </c>
      <c r="K53" s="25"/>
      <c r="L53" s="25"/>
      <c r="M53" s="26">
        <v>1</v>
      </c>
      <c r="N53" s="25"/>
      <c r="O53" s="25"/>
      <c r="P53" s="25"/>
      <c r="Q53" s="25"/>
      <c r="R53" s="25"/>
      <c r="S53" s="27">
        <f t="shared" si="0"/>
        <v>2</v>
      </c>
      <c r="T53" s="27">
        <v>1</v>
      </c>
      <c r="U53" s="28"/>
      <c r="V53" s="29">
        <f>(U53*S53)*G53</f>
        <v>0</v>
      </c>
      <c r="W53" s="5"/>
    </row>
  </sheetData>
  <autoFilter ref="B7:V7"/>
  <mergeCells count="2">
    <mergeCell ref="H6:R6"/>
    <mergeCell ref="B2:B5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0907F-9F27-4B01-A181-33DAF3628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7FFC22-6E7F-4D5F-98C0-C721C1475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2021-12-20T16:45:21Z</dcterms:created>
  <dcterms:modified xsi:type="dcterms:W3CDTF">2024-07-13T09:58:27Z</dcterms:modified>
</cp:coreProperties>
</file>